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wb475216\Box Sync\Diana Sanchez Castro Documentation Work\Current work\GTM_2013_ENEI-OCT\GTM_2013_ENEI-OCT_v01_M\Doc\Reports\"/>
    </mc:Choice>
  </mc:AlternateContent>
  <bookViews>
    <workbookView xWindow="0" yWindow="0" windowWidth="21600" windowHeight="9135" tabRatio="986"/>
  </bookViews>
  <sheets>
    <sheet name="Índice" sheetId="39" r:id="rId1"/>
    <sheet name="Cuadro 1" sheetId="33" r:id="rId2"/>
    <sheet name="Cuadro 2" sheetId="32" r:id="rId3"/>
    <sheet name="Cuadro 3" sheetId="31" r:id="rId4"/>
    <sheet name="Cuadro 4" sheetId="30" r:id="rId5"/>
    <sheet name="Cuadro 5" sheetId="29" r:id="rId6"/>
    <sheet name="Cuadro 6" sheetId="28" r:id="rId7"/>
    <sheet name="Cuadro 7" sheetId="27" r:id="rId8"/>
    <sheet name="Cuadro 8" sheetId="26" r:id="rId9"/>
    <sheet name="Cuadro 9" sheetId="36" r:id="rId10"/>
    <sheet name="Cuadro 10" sheetId="35" r:id="rId11"/>
    <sheet name="Cuadro 11" sheetId="37" r:id="rId12"/>
    <sheet name="Cuadro 12" sheetId="34" r:id="rId13"/>
    <sheet name="Cuadro 13" sheetId="3" r:id="rId14"/>
    <sheet name="Cuadro 14" sheetId="4" r:id="rId15"/>
    <sheet name="Cuadro 15" sheetId="16" r:id="rId16"/>
    <sheet name="Cuadro 16" sheetId="17" r:id="rId17"/>
    <sheet name="Cuadro 17" sheetId="18" r:id="rId18"/>
    <sheet name="Cuadro 18" sheetId="19" r:id="rId19"/>
    <sheet name="Cuadro 19" sheetId="20" r:id="rId20"/>
    <sheet name="Cuadro 20" sheetId="21" r:id="rId21"/>
    <sheet name="Cuadro 21" sheetId="22" r:id="rId22"/>
    <sheet name="Cuadro 22" sheetId="23" r:id="rId23"/>
    <sheet name="Cuadro 23" sheetId="38" r:id="rId24"/>
    <sheet name="Estimadores" sheetId="40" r:id="rId25"/>
  </sheets>
  <definedNames>
    <definedName name="OLE_LINK1" localSheetId="1">'Cuadro 1'!$A$2</definedName>
    <definedName name="OLE_LINK2" localSheetId="2">'Cuadro 2'!$A$2</definedName>
    <definedName name="_xlnm.Print_Area" localSheetId="13">'Cuadro 13'!$A$2:$I$49</definedName>
    <definedName name="_xlnm.Print_Area" localSheetId="15">'Cuadro 15'!$A$2:$G$50</definedName>
    <definedName name="_xlnm.Print_Area" localSheetId="17">'Cuadro 17'!$A$2:$I$49</definedName>
    <definedName name="_xlnm.Print_Area" localSheetId="19">'Cuadro 19'!$A$2:$G$50</definedName>
    <definedName name="_xlnm.Print_Area" localSheetId="21">'Cuadro 21'!$A$2:$I$52</definedName>
    <definedName name="_xlnm.Print_Area" localSheetId="22">'Cuadro 22'!$A$2:$G$53</definedName>
    <definedName name="_xlnm.Print_Area" localSheetId="23">'Cuadro 23'!$A$2:$E$37</definedName>
    <definedName name="_xlnm.Print_Area" localSheetId="24">Estimadores!$A$3:$G$37</definedName>
  </definedNames>
  <calcPr calcId="152511"/>
</workbook>
</file>

<file path=xl/calcChain.xml><?xml version="1.0" encoding="utf-8"?>
<calcChain xmlns="http://schemas.openxmlformats.org/spreadsheetml/2006/main">
  <c r="G37" i="40" l="1"/>
  <c r="F37" i="40"/>
  <c r="E37" i="40"/>
  <c r="E36" i="40"/>
  <c r="G36" i="40" s="1"/>
  <c r="E35" i="40"/>
  <c r="G35" i="40" s="1"/>
  <c r="G34" i="40"/>
  <c r="E34" i="40"/>
  <c r="F34" i="40" s="1"/>
  <c r="G33" i="40"/>
  <c r="F33" i="40"/>
  <c r="E33" i="40"/>
  <c r="E28" i="40"/>
  <c r="G28" i="40" s="1"/>
  <c r="E27" i="40"/>
  <c r="G27" i="40" s="1"/>
  <c r="G26" i="40"/>
  <c r="E26" i="40"/>
  <c r="F26" i="40" s="1"/>
  <c r="G25" i="40"/>
  <c r="F25" i="40"/>
  <c r="E25" i="40"/>
  <c r="E24" i="40"/>
  <c r="G24" i="40" s="1"/>
  <c r="E19" i="40"/>
  <c r="G19" i="40" s="1"/>
  <c r="G18" i="40"/>
  <c r="E18" i="40"/>
  <c r="F18" i="40" s="1"/>
  <c r="G17" i="40"/>
  <c r="F17" i="40"/>
  <c r="E17" i="40"/>
  <c r="E16" i="40"/>
  <c r="G16" i="40" s="1"/>
  <c r="E15" i="40"/>
  <c r="G15" i="40" s="1"/>
  <c r="E10" i="40"/>
  <c r="F10" i="40" s="1"/>
  <c r="G10" i="40" s="1"/>
  <c r="F9" i="40"/>
  <c r="G9" i="40" s="1"/>
  <c r="E9" i="40"/>
  <c r="E8" i="40"/>
  <c r="F8" i="40" s="1"/>
  <c r="G8" i="40" s="1"/>
  <c r="E7" i="40"/>
  <c r="F7" i="40" s="1"/>
  <c r="G7" i="40" s="1"/>
  <c r="E6" i="40"/>
  <c r="F6" i="40" s="1"/>
  <c r="G6" i="40" s="1"/>
  <c r="F16" i="40" l="1"/>
  <c r="F28" i="40"/>
  <c r="F19" i="40"/>
  <c r="F35" i="40"/>
  <c r="F24" i="40"/>
  <c r="F36" i="40"/>
  <c r="F15" i="40"/>
  <c r="F27" i="40"/>
</calcChain>
</file>

<file path=xl/sharedStrings.xml><?xml version="1.0" encoding="utf-8"?>
<sst xmlns="http://schemas.openxmlformats.org/spreadsheetml/2006/main" count="850" uniqueCount="222">
  <si>
    <t>Dominio</t>
  </si>
  <si>
    <t>Total nacional</t>
  </si>
  <si>
    <t>Urbano metropolitano</t>
  </si>
  <si>
    <t>Resto urbano</t>
  </si>
  <si>
    <t>Rural nacional</t>
  </si>
  <si>
    <t>Sexo</t>
  </si>
  <si>
    <t>Hombre</t>
  </si>
  <si>
    <t>Mujer</t>
  </si>
  <si>
    <t>Grupos de edad</t>
  </si>
  <si>
    <t>15 - 24</t>
  </si>
  <si>
    <t>25 y más</t>
  </si>
  <si>
    <t>Grupo étnico</t>
  </si>
  <si>
    <t>Indígena</t>
  </si>
  <si>
    <t>No indígena</t>
  </si>
  <si>
    <t>Posición en el hogar</t>
  </si>
  <si>
    <t>Jefe(a) del hogar</t>
  </si>
  <si>
    <t>Esposo(a) o compañero(a)</t>
  </si>
  <si>
    <t>Hijo(a)</t>
  </si>
  <si>
    <t>Otros parientes y no parientes</t>
  </si>
  <si>
    <t>Estado conyugal</t>
  </si>
  <si>
    <t>Soltero(a)</t>
  </si>
  <si>
    <t>Casado(a) o unido(a)</t>
  </si>
  <si>
    <t>Viudo(a), separado(a), divorciado(a)</t>
  </si>
  <si>
    <t>Jornada laboral</t>
  </si>
  <si>
    <t>Menos de 20 horas a la semana</t>
  </si>
  <si>
    <t>Entre 20 y 40 horas a la semana</t>
  </si>
  <si>
    <t>Entre 41 y 48 horas a la semana</t>
  </si>
  <si>
    <t>Más de 48 horas a la semana</t>
  </si>
  <si>
    <t>Afiliación al IGSS</t>
  </si>
  <si>
    <t>Asegurado</t>
  </si>
  <si>
    <t>No asegurado</t>
  </si>
  <si>
    <t>Ocupados por sector formal e informal</t>
  </si>
  <si>
    <t>Informal</t>
  </si>
  <si>
    <t>Formal</t>
  </si>
  <si>
    <t>Nivel educativo</t>
  </si>
  <si>
    <t>Ninguno</t>
  </si>
  <si>
    <t>Primaria incompleta</t>
  </si>
  <si>
    <t>Primaria completa</t>
  </si>
  <si>
    <t>Secundaria incompleta</t>
  </si>
  <si>
    <t>Secundaria completa</t>
  </si>
  <si>
    <t>Superior incompleta</t>
  </si>
  <si>
    <t>Superior completa</t>
  </si>
  <si>
    <t>Contrato de los asalariados</t>
  </si>
  <si>
    <t>Por tiempo indefinido</t>
  </si>
  <si>
    <t>Temporal o término fijo</t>
  </si>
  <si>
    <t>No tiene</t>
  </si>
  <si>
    <t>N</t>
  </si>
  <si>
    <t>%</t>
  </si>
  <si>
    <t>Categoría ocupacional</t>
  </si>
  <si>
    <t>Empleado(a) del gobierno</t>
  </si>
  <si>
    <t>Empleado(a) privado(a)</t>
  </si>
  <si>
    <t>Jornalero(a) o peon</t>
  </si>
  <si>
    <t>Empleado(a) en casa particular</t>
  </si>
  <si>
    <t>Trabajador(a) por cuenta propia NO agrícola</t>
  </si>
  <si>
    <t>Patron(a), empleador(a), socio(a) NO agrícola</t>
  </si>
  <si>
    <t>Trabajador(a) por cuenta propia agrícola</t>
  </si>
  <si>
    <t>Patron(a), empleador(a), socio(a) agrícola</t>
  </si>
  <si>
    <t>Trabajador(a) no remunerado(a)</t>
  </si>
  <si>
    <t>Tipos de ocupación</t>
  </si>
  <si>
    <t>Ocupaciones militares</t>
  </si>
  <si>
    <t>Directores y gerentes</t>
  </si>
  <si>
    <t>Profesionales científicos e intelectuales</t>
  </si>
  <si>
    <t>Técnicos y profesionales de nivel medio</t>
  </si>
  <si>
    <t>Personal de apoyo administrativo</t>
  </si>
  <si>
    <t>Trabajadores de los servicios y vendedores de comercios y mercados</t>
  </si>
  <si>
    <t>Agricultores y trabajadores calificados agropecuarios, forestales y pesqueros</t>
  </si>
  <si>
    <t>Oficiales, operarios y artesanos de artes mecánicas y de otros oficios</t>
  </si>
  <si>
    <t>Operadores de instalaciones y máquinas y ensambladores</t>
  </si>
  <si>
    <t>Ocupaciones elementales</t>
  </si>
  <si>
    <t>Rama de actividad</t>
  </si>
  <si>
    <t>Agricultura, ganadería, silvicultura y pesca</t>
  </si>
  <si>
    <t>Industrias manufactureras, explotación de minas y canteras, y otras actividades industriales</t>
  </si>
  <si>
    <t>Construcción</t>
  </si>
  <si>
    <t>Comercio al por mayor y al por menor, transporte y almacenamiento, actividades de alojamiento y de servicio de comidas</t>
  </si>
  <si>
    <t>Información y comunicaciones</t>
  </si>
  <si>
    <t>Actividades financieras y de seguros</t>
  </si>
  <si>
    <t>Actividades inmobiliarias</t>
  </si>
  <si>
    <t>Actividades profesionales, científicas, técnicas, y de servicios administrativos y de apoyo</t>
  </si>
  <si>
    <t>Actividades de administración pública y defensa, de enseñanza, actividades de atención en salud, y de asistencia social</t>
  </si>
  <si>
    <t>Otras actividades de servicios</t>
  </si>
  <si>
    <t>Tiempo buscando trabajo</t>
  </si>
  <si>
    <t>4 semanas o menos</t>
  </si>
  <si>
    <t>Entre 5 y 8 semanas</t>
  </si>
  <si>
    <t>Entre 9 y 12 semanas</t>
  </si>
  <si>
    <t>Entre 13 y 15 semanas</t>
  </si>
  <si>
    <t>Más de 15 semanas</t>
  </si>
  <si>
    <t>Jornada en la que busca</t>
  </si>
  <si>
    <t>Tiempo completo</t>
  </si>
  <si>
    <t>Tiempo parcial</t>
  </si>
  <si>
    <t>Trabajo que busca</t>
  </si>
  <si>
    <t>Empleado privado, obrero(a) peon</t>
  </si>
  <si>
    <t>Empleado(a) público o como empleado del gobierno</t>
  </si>
  <si>
    <t>Instalar su empresa, negocio, finca o comercio</t>
  </si>
  <si>
    <t>En lo que salga</t>
  </si>
  <si>
    <t>Experiencia laboral</t>
  </si>
  <si>
    <t>Buscó por primera vez</t>
  </si>
  <si>
    <t>Trabajó antes</t>
  </si>
  <si>
    <t>Características seleccionadas</t>
  </si>
  <si>
    <t>Mujeres</t>
  </si>
  <si>
    <t>Hombres</t>
  </si>
  <si>
    <t>Edstado Conyugal</t>
  </si>
  <si>
    <t>Sector económico</t>
  </si>
  <si>
    <t>Jornada que buca</t>
  </si>
  <si>
    <t>Tipo de trabajo que busca</t>
  </si>
  <si>
    <t>Estado Conyugal</t>
  </si>
  <si>
    <t>(Población de 15 años o más de edad)</t>
  </si>
  <si>
    <t>TASAS A NIVEL NACIONAL 15 Y MÁS</t>
  </si>
  <si>
    <t>Estimado</t>
  </si>
  <si>
    <t>Tasa global de participación</t>
  </si>
  <si>
    <t>Tasa específica de ocupación</t>
  </si>
  <si>
    <t>Tasa bruta de ocupación</t>
  </si>
  <si>
    <t>Tasa de subempleo visible</t>
  </si>
  <si>
    <t xml:space="preserve">Tasa de desempleo abierto </t>
  </si>
  <si>
    <t>TASAS: DOMINIO 1 URBANO METROPOLITANO</t>
  </si>
  <si>
    <t>TASAS: DOMINIO 2 RESTO URBANO</t>
  </si>
  <si>
    <t>TASAS: DOMINIO 3 RURAL NACIONAL</t>
  </si>
  <si>
    <t>Error  típico</t>
  </si>
  <si>
    <t>Precisión</t>
  </si>
  <si>
    <t>Descripción</t>
  </si>
  <si>
    <t>Intervalo de confianza  95%</t>
  </si>
  <si>
    <t>Variables</t>
  </si>
  <si>
    <t>Población en edad de trabajar</t>
  </si>
  <si>
    <t>Población económicamente activa</t>
  </si>
  <si>
    <t>Población ocupada</t>
  </si>
  <si>
    <t>Población desempleada</t>
  </si>
  <si>
    <t>Población en subempleo visible</t>
  </si>
  <si>
    <t>Población no económicamente activa</t>
  </si>
  <si>
    <t>Tasa global de participación de la PEA</t>
  </si>
  <si>
    <t xml:space="preserve">Tasa bruta de ocupación  </t>
  </si>
  <si>
    <t xml:space="preserve">Tasa de subempleo visible </t>
  </si>
  <si>
    <t>Cuadro 3. Variables del mercado de trabajo por sexo</t>
  </si>
  <si>
    <t xml:space="preserve">Población en edad de trabajar </t>
  </si>
  <si>
    <t xml:space="preserve">Población económicamente activa </t>
  </si>
  <si>
    <t xml:space="preserve">Población ocupada </t>
  </si>
  <si>
    <t xml:space="preserve">Población desempleada </t>
  </si>
  <si>
    <t xml:space="preserve">Población en subempleo visible </t>
  </si>
  <si>
    <t xml:space="preserve">Población no económicamente activa </t>
  </si>
  <si>
    <t>Cuadro 4. Indicadores del mercado de trabajo por sexo</t>
  </si>
  <si>
    <t>Cuadro 5. Variables del mercado de trabajo por grupo étnico</t>
  </si>
  <si>
    <t>Cuadro 6. Indicadores del mercado de trabajo por grupo étnico</t>
  </si>
  <si>
    <t>Cuadro 7. Dominio Urbano metropolitano. Variables del mercado de trabajo por sexo</t>
  </si>
  <si>
    <t>Cuadro 8. Dominio Urbano metropolitano. Indicadores del mercado de trabajo por sexo</t>
  </si>
  <si>
    <t xml:space="preserve"> Tasa bruta de ocupación  </t>
  </si>
  <si>
    <t>Cuadro 9. Dominio Resto urbano. Variables del mercado de trabajo por sexo</t>
  </si>
  <si>
    <t>Cuadro 10. Dominio Resto urbano. Indicadores del mercado de trabajo por sexo</t>
  </si>
  <si>
    <t>Cuadro 11. Dominio Rural nacional. Variables del mercado de trabajo por sexo</t>
  </si>
  <si>
    <t>Cuadro 12. Dominio Rural nacional. Indicadores del mercado de trabajo por sexo</t>
  </si>
  <si>
    <t xml:space="preserve">Tasa específica de ocupación </t>
  </si>
  <si>
    <t>Cuadro 1. Variables del mercado de trabajo por dominios de estudio, población total</t>
  </si>
  <si>
    <t xml:space="preserve">Cuadro 2. Indicadores del mercado de trabajo por dominios de estudio, población total </t>
  </si>
  <si>
    <t>Cuadro 14. Categoría ocupacional, tipos de ocupación y ramas de actividad de la población ocupada por dominios de estudio</t>
  </si>
  <si>
    <t>Cuadro 13. Población ocupada por dominios de estudio según características seleccionadas</t>
  </si>
  <si>
    <t>Cuadro 20. Categoría ocupacional, tipos de ocupación y ramas de actividad de la población en subempleo visible por sexo</t>
  </si>
  <si>
    <t>Cuadro 21. Población desempleada por dominios de estudio según características seleccionadas</t>
  </si>
  <si>
    <t>Cuadro 22. Población desempleada por sexo según características seleccionadas</t>
  </si>
  <si>
    <t>Ocupación</t>
  </si>
  <si>
    <t>Quintiles de ingreso</t>
  </si>
  <si>
    <t>* Incluye únicamente salarios y ganancias del primer empleo</t>
  </si>
  <si>
    <t xml:space="preserve">Rama de actividad </t>
  </si>
  <si>
    <t>Cuadro 1</t>
  </si>
  <si>
    <t>Cuadro 2</t>
  </si>
  <si>
    <t>Cuadro 3</t>
  </si>
  <si>
    <t>Cuadro 4</t>
  </si>
  <si>
    <t>Cuadro 5</t>
  </si>
  <si>
    <t>Cuadro 6</t>
  </si>
  <si>
    <t>Cuadro 7</t>
  </si>
  <si>
    <t>Cuadro 8</t>
  </si>
  <si>
    <t>Cuadro 9</t>
  </si>
  <si>
    <t>Cuadro 10</t>
  </si>
  <si>
    <t>Cuadro 11</t>
  </si>
  <si>
    <t>Cuadro 12</t>
  </si>
  <si>
    <t>Cuadro 13</t>
  </si>
  <si>
    <t>Cuadro 14</t>
  </si>
  <si>
    <t>Cuadro 15</t>
  </si>
  <si>
    <t>Cuadro 16</t>
  </si>
  <si>
    <t>Cuadro 17</t>
  </si>
  <si>
    <t>Cuadro 18</t>
  </si>
  <si>
    <t>Cuadro 19</t>
  </si>
  <si>
    <t>Cuadro 20</t>
  </si>
  <si>
    <t>Cuadro 21</t>
  </si>
  <si>
    <t>Cuadro 22</t>
  </si>
  <si>
    <t>Cuadro 23</t>
  </si>
  <si>
    <t>Variables del mercado de trabajo por dominios de estudio, población total</t>
  </si>
  <si>
    <t xml:space="preserve">Indicadores del mercado de trabajo por dominios de estudio, población total </t>
  </si>
  <si>
    <t>Variables del mercado de trabajo por sexo</t>
  </si>
  <si>
    <t>Indicadores del mercado de trabajo por sexo</t>
  </si>
  <si>
    <t>Indicadores del mercado de trabajo por grupo étnico</t>
  </si>
  <si>
    <t>Dominio Urbano metropolitano. Variables del mercado de trabajo por sexo</t>
  </si>
  <si>
    <t>Dominio Urbano metropolitano. Indicadores del mercado de trabajo por sexo</t>
  </si>
  <si>
    <t>Dominio Resto urbano. Variables del mercado de trabajo por sexo</t>
  </si>
  <si>
    <t>Dominio Resto urbano. Indicadores del mercado de trabajo por sexo</t>
  </si>
  <si>
    <t>Dominio Rural nacional. Variables del mercado de trabajo por sexo</t>
  </si>
  <si>
    <t>Dominio Rural nacional. Indicadores del mercado de trabajo por sexo</t>
  </si>
  <si>
    <t>Población ocupada por dominios de estudio según características seleccionadas</t>
  </si>
  <si>
    <t>Categoría ocupacional, tipos de ocupación y ramas de actividad de la población ocupada por dominios de estudio</t>
  </si>
  <si>
    <t>Población ocupada por sexo según características seleccionadas</t>
  </si>
  <si>
    <t>Cuadro 15. Población ocupada por sexo según características seleccionadas</t>
  </si>
  <si>
    <t>Cuadro 16. Categoría ocupacional, tipos de ocupación y ramas de actividad de la población ocupada por sexo</t>
  </si>
  <si>
    <t>Categoría ocupacional, tipos de ocupación y ramas de actividad de la población ocupada por sexo</t>
  </si>
  <si>
    <t>Cuadro 17. Población en subempleo visible por dominios de estudio según características seleccionadas</t>
  </si>
  <si>
    <t>Población en subempleo visible por dominios de estudio según características seleccionadas</t>
  </si>
  <si>
    <t>Cuadro 18. Categoría ocupacional, tipos de ocupación y ramas de actividad de la población en subempleo visible por dominios de estudio</t>
  </si>
  <si>
    <t>Cuadro 19. Población en subempleo visible por sexo según características seleccionadas</t>
  </si>
  <si>
    <t>Población en subempleo visible por sexo según características seleccionadas</t>
  </si>
  <si>
    <t>Categoría ocupacional, tipos de ocupación y ramas de actividad de la población en subempleo visible por sexo</t>
  </si>
  <si>
    <t>Población desempleada por dominios de estudio según características seleccionadas</t>
  </si>
  <si>
    <t>Población desempleada por sexo según características seleccionadas</t>
  </si>
  <si>
    <t>No.</t>
  </si>
  <si>
    <t>Índice de cuadros</t>
  </si>
  <si>
    <t>Variables del mercado de trabajo por grupo étnico</t>
  </si>
  <si>
    <t>Resultados principales</t>
  </si>
  <si>
    <t>Ingresos laborales según características seleccionadas</t>
  </si>
  <si>
    <t>Categoría ocupacional, tipos de ocupación y ramas de actividad de la población en subempleo visible por dominios de estudio</t>
  </si>
  <si>
    <t>Cuadro 23. Ingreso promedio mensual según características seleccionadas*</t>
  </si>
  <si>
    <t>ESTIMADORES</t>
  </si>
  <si>
    <t>** Sin casos</t>
  </si>
  <si>
    <t>Fuente: ENEI 2-2013</t>
  </si>
  <si>
    <t>Encuesta Nacional de Empleo e Ingresos, ENEI 2-2013</t>
  </si>
  <si>
    <t>**</t>
  </si>
  <si>
    <t>Total</t>
  </si>
  <si>
    <t>Margen de error</t>
  </si>
  <si>
    <t>Deff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</si>
</sst>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_-* #,##0.00_-;\-* #,##0.00_-;_-* &quot;-&quot;??_-;_-@_-"/>
    <numFmt numFmtId="165" formatCode="_-* #,##0.0_-;\-* #,##0.0_-;_-* &quot;-&quot;??_-;_-@_-"/>
    <numFmt numFmtId="166" formatCode="_-* #,##0_-;\-* #,##0_-;_-* &quot;-&quot;??_-;_-@_-"/>
    <numFmt numFmtId="167" formatCode="0.0000"/>
    <numFmt numFmtId="168" formatCode="0.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2"/>
      <name val="Arial Narrow"/>
      <family val="2"/>
    </font>
    <font>
      <b/>
      <sz val="11"/>
      <color theme="0"/>
      <name val="Arial Narrow"/>
      <family val="2"/>
    </font>
    <font>
      <b/>
      <sz val="11"/>
      <color rgb="FFFFFFFF"/>
      <name val="Arial Narrow"/>
      <family val="2"/>
    </font>
    <font>
      <b/>
      <sz val="11"/>
      <color rgb="FF548DD4"/>
      <name val="Arial Narrow"/>
      <family val="2"/>
    </font>
    <font>
      <sz val="11"/>
      <name val="Arial Narrow"/>
      <family val="2"/>
    </font>
    <font>
      <sz val="11"/>
      <color rgb="FF000000"/>
      <name val="Arial Narrow"/>
      <family val="2"/>
    </font>
    <font>
      <sz val="9"/>
      <color theme="1"/>
      <name val="Arial Narrow"/>
      <family val="2"/>
    </font>
    <font>
      <sz val="9"/>
      <name val="Arial Narrow"/>
      <family val="2"/>
    </font>
    <font>
      <sz val="9"/>
      <color rgb="FF000000"/>
      <name val="Arial Narrow"/>
      <family val="2"/>
    </font>
    <font>
      <b/>
      <sz val="9"/>
      <color theme="0"/>
      <name val="Arial Narrow"/>
      <family val="2"/>
    </font>
    <font>
      <b/>
      <sz val="9"/>
      <color rgb="FF000000"/>
      <name val="Arial Narrow"/>
      <family val="2"/>
    </font>
    <font>
      <b/>
      <sz val="9"/>
      <color theme="1"/>
      <name val="Arial Narrow"/>
      <family val="2"/>
    </font>
    <font>
      <b/>
      <sz val="9"/>
      <color indexed="8"/>
      <name val="Arial Narrow"/>
      <family val="2"/>
    </font>
    <font>
      <b/>
      <sz val="9"/>
      <name val="Arial Narrow"/>
      <family val="2"/>
    </font>
    <font>
      <sz val="9"/>
      <color indexed="8"/>
      <name val="Arial Narrow"/>
      <family val="2"/>
    </font>
    <font>
      <b/>
      <sz val="11"/>
      <name val="Arial Narrow"/>
      <family val="2"/>
    </font>
    <font>
      <sz val="11"/>
      <color indexed="8"/>
      <name val="Arial Narrow"/>
      <family val="2"/>
    </font>
  </fonts>
  <fills count="6">
    <fill>
      <patternFill patternType="none"/>
    </fill>
    <fill>
      <patternFill patternType="gray125"/>
    </fill>
    <fill>
      <patternFill patternType="none"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</borders>
  <cellStyleXfs count="4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2" fillId="2" borderId="1"/>
    <xf numFmtId="0" fontId="1" fillId="2" borderId="1"/>
    <xf numFmtId="164" fontId="1" fillId="2" borderId="1" applyFont="0" applyFill="0" applyBorder="0" applyAlignment="0" applyProtection="0"/>
    <xf numFmtId="43" fontId="1" fillId="2" borderId="1" applyFont="0" applyFill="0" applyBorder="0" applyAlignment="0" applyProtection="0"/>
    <xf numFmtId="0" fontId="2" fillId="2" borderId="1"/>
    <xf numFmtId="0" fontId="3" fillId="2" borderId="1"/>
  </cellStyleXfs>
  <cellXfs count="207">
    <xf numFmtId="0" fontId="0" fillId="0" borderId="0" xfId="0"/>
    <xf numFmtId="0" fontId="5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/>
    <xf numFmtId="0" fontId="6" fillId="0" borderId="0" xfId="0" applyFont="1"/>
    <xf numFmtId="0" fontId="5" fillId="0" borderId="0" xfId="0" applyFont="1" applyAlignment="1">
      <alignment wrapText="1"/>
    </xf>
    <xf numFmtId="0" fontId="5" fillId="0" borderId="7" xfId="0" applyFont="1" applyBorder="1" applyAlignment="1">
      <alignment vertical="center"/>
    </xf>
    <xf numFmtId="3" fontId="5" fillId="0" borderId="7" xfId="0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10" fillId="0" borderId="0" xfId="0" applyFont="1"/>
    <xf numFmtId="0" fontId="5" fillId="0" borderId="0" xfId="0" applyFont="1" applyAlignment="1"/>
    <xf numFmtId="0" fontId="9" fillId="0" borderId="1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3" fontId="11" fillId="0" borderId="7" xfId="0" applyNumberFormat="1" applyFont="1" applyBorder="1" applyAlignment="1">
      <alignment horizontal="right" vertical="center"/>
    </xf>
    <xf numFmtId="0" fontId="12" fillId="0" borderId="0" xfId="0" applyFont="1"/>
    <xf numFmtId="0" fontId="13" fillId="0" borderId="0" xfId="0" applyFont="1"/>
    <xf numFmtId="0" fontId="12" fillId="0" borderId="0" xfId="0" applyFont="1" applyAlignment="1">
      <alignment vertical="center"/>
    </xf>
    <xf numFmtId="0" fontId="5" fillId="0" borderId="7" xfId="0" applyFont="1" applyBorder="1" applyAlignment="1">
      <alignment horizontal="left" vertical="center" wrapText="1"/>
    </xf>
    <xf numFmtId="0" fontId="6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6" fillId="2" borderId="2" xfId="19" applyFont="1" applyFill="1" applyBorder="1" applyAlignment="1">
      <alignment horizontal="left" vertical="center" wrapText="1"/>
    </xf>
    <xf numFmtId="166" fontId="16" fillId="2" borderId="2" xfId="38" applyNumberFormat="1" applyFont="1" applyFill="1" applyBorder="1" applyAlignment="1">
      <alignment horizontal="right" vertical="center"/>
    </xf>
    <xf numFmtId="0" fontId="17" fillId="0" borderId="1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14" fillId="2" borderId="2" xfId="20" applyFont="1" applyFill="1" applyBorder="1" applyAlignment="1">
      <alignment horizontal="left" vertical="center" wrapText="1"/>
    </xf>
    <xf numFmtId="166" fontId="14" fillId="2" borderId="2" xfId="38" applyNumberFormat="1" applyFont="1" applyFill="1" applyBorder="1" applyAlignment="1">
      <alignment horizontal="right" vertical="center"/>
    </xf>
    <xf numFmtId="165" fontId="14" fillId="2" borderId="2" xfId="38" applyNumberFormat="1" applyFont="1" applyFill="1" applyBorder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14" fillId="2" borderId="2" xfId="22" applyFont="1" applyFill="1" applyBorder="1" applyAlignment="1">
      <alignment horizontal="left" vertical="center" wrapText="1"/>
    </xf>
    <xf numFmtId="0" fontId="14" fillId="2" borderId="1" xfId="36" applyFont="1" applyFill="1" applyBorder="1" applyAlignment="1">
      <alignment vertical="center" wrapText="1"/>
    </xf>
    <xf numFmtId="166" fontId="14" fillId="2" borderId="1" xfId="38" applyNumberFormat="1" applyFont="1" applyFill="1" applyBorder="1" applyAlignment="1">
      <alignment vertical="top" wrapText="1"/>
    </xf>
    <xf numFmtId="165" fontId="14" fillId="2" borderId="1" xfId="38" applyNumberFormat="1" applyFont="1" applyFill="1" applyBorder="1" applyAlignment="1">
      <alignment vertical="top" wrapText="1"/>
    </xf>
    <xf numFmtId="0" fontId="5" fillId="0" borderId="1" xfId="0" applyFont="1" applyBorder="1" applyAlignment="1"/>
    <xf numFmtId="166" fontId="5" fillId="0" borderId="1" xfId="38" applyNumberFormat="1" applyFont="1" applyBorder="1" applyAlignment="1">
      <alignment horizontal="right"/>
    </xf>
    <xf numFmtId="165" fontId="5" fillId="0" borderId="1" xfId="38" applyNumberFormat="1" applyFont="1" applyBorder="1" applyAlignment="1">
      <alignment horizontal="right"/>
    </xf>
    <xf numFmtId="0" fontId="5" fillId="0" borderId="1" xfId="0" applyFont="1" applyBorder="1"/>
    <xf numFmtId="166" fontId="14" fillId="2" borderId="1" xfId="38" applyNumberFormat="1" applyFont="1" applyFill="1" applyBorder="1" applyAlignment="1">
      <alignment vertical="center" wrapText="1"/>
    </xf>
    <xf numFmtId="165" fontId="14" fillId="2" borderId="1" xfId="38" applyNumberFormat="1" applyFont="1" applyFill="1" applyBorder="1" applyAlignment="1">
      <alignment vertical="center" wrapText="1"/>
    </xf>
    <xf numFmtId="166" fontId="5" fillId="0" borderId="0" xfId="38" applyNumberFormat="1" applyFont="1" applyAlignment="1">
      <alignment horizontal="right"/>
    </xf>
    <xf numFmtId="165" fontId="5" fillId="0" borderId="0" xfId="38" applyNumberFormat="1" applyFont="1" applyAlignment="1">
      <alignment horizontal="right"/>
    </xf>
    <xf numFmtId="0" fontId="12" fillId="0" borderId="1" xfId="0" applyFont="1" applyBorder="1" applyAlignment="1">
      <alignment horizontal="left"/>
    </xf>
    <xf numFmtId="166" fontId="12" fillId="0" borderId="1" xfId="38" applyNumberFormat="1" applyFont="1" applyBorder="1" applyAlignment="1">
      <alignment horizontal="right"/>
    </xf>
    <xf numFmtId="165" fontId="12" fillId="0" borderId="1" xfId="38" applyNumberFormat="1" applyFont="1" applyBorder="1" applyAlignment="1">
      <alignment horizontal="right"/>
    </xf>
    <xf numFmtId="0" fontId="12" fillId="0" borderId="1" xfId="0" applyFont="1" applyBorder="1"/>
    <xf numFmtId="0" fontId="13" fillId="2" borderId="1" xfId="39" applyFont="1" applyBorder="1" applyAlignment="1">
      <alignment vertical="center"/>
    </xf>
    <xf numFmtId="0" fontId="6" fillId="0" borderId="1" xfId="0" applyFont="1" applyBorder="1"/>
    <xf numFmtId="0" fontId="13" fillId="2" borderId="1" xfId="39" applyFont="1" applyBorder="1"/>
    <xf numFmtId="0" fontId="18" fillId="2" borderId="2" xfId="39" applyFont="1" applyBorder="1" applyAlignment="1">
      <alignment horizontal="left" vertical="center" wrapText="1"/>
    </xf>
    <xf numFmtId="166" fontId="18" fillId="2" borderId="2" xfId="38" applyNumberFormat="1" applyFont="1" applyFill="1" applyBorder="1" applyAlignment="1">
      <alignment horizontal="right" vertical="center"/>
    </xf>
    <xf numFmtId="0" fontId="19" fillId="2" borderId="1" xfId="39" applyFont="1" applyBorder="1" applyAlignment="1">
      <alignment horizontal="left" vertical="center"/>
    </xf>
    <xf numFmtId="0" fontId="17" fillId="0" borderId="1" xfId="0" applyFont="1" applyBorder="1" applyAlignment="1">
      <alignment horizontal="left" vertical="center"/>
    </xf>
    <xf numFmtId="0" fontId="20" fillId="0" borderId="2" xfId="39" applyFont="1" applyFill="1" applyBorder="1" applyAlignment="1">
      <alignment horizontal="left" vertical="center" wrapText="1"/>
    </xf>
    <xf numFmtId="166" fontId="20" fillId="0" borderId="2" xfId="38" applyNumberFormat="1" applyFont="1" applyFill="1" applyBorder="1" applyAlignment="1">
      <alignment horizontal="right" vertical="center"/>
    </xf>
    <xf numFmtId="165" fontId="20" fillId="0" borderId="2" xfId="38" applyNumberFormat="1" applyFont="1" applyFill="1" applyBorder="1" applyAlignment="1">
      <alignment horizontal="right" vertical="center"/>
    </xf>
    <xf numFmtId="0" fontId="13" fillId="2" borderId="1" xfId="39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20" fillId="0" borderId="2" xfId="39" applyFont="1" applyFill="1" applyBorder="1" applyAlignment="1">
      <alignment horizontal="left" vertical="center"/>
    </xf>
    <xf numFmtId="0" fontId="20" fillId="2" borderId="2" xfId="39" applyFont="1" applyBorder="1" applyAlignment="1">
      <alignment horizontal="left" vertical="center" wrapText="1"/>
    </xf>
    <xf numFmtId="166" fontId="20" fillId="2" borderId="2" xfId="38" applyNumberFormat="1" applyFont="1" applyFill="1" applyBorder="1" applyAlignment="1">
      <alignment horizontal="right" vertical="center"/>
    </xf>
    <xf numFmtId="165" fontId="20" fillId="2" borderId="2" xfId="38" applyNumberFormat="1" applyFont="1" applyFill="1" applyBorder="1" applyAlignment="1">
      <alignment horizontal="right" vertical="center"/>
    </xf>
    <xf numFmtId="0" fontId="20" fillId="2" borderId="1" xfId="39" applyFont="1" applyBorder="1" applyAlignment="1">
      <alignment vertical="top" wrapText="1"/>
    </xf>
    <xf numFmtId="166" fontId="20" fillId="2" borderId="1" xfId="38" applyNumberFormat="1" applyFont="1" applyFill="1" applyBorder="1" applyAlignment="1">
      <alignment vertical="top" wrapText="1"/>
    </xf>
    <xf numFmtId="165" fontId="20" fillId="2" borderId="1" xfId="38" applyNumberFormat="1" applyFont="1" applyFill="1" applyBorder="1" applyAlignment="1">
      <alignment vertical="top" wrapText="1"/>
    </xf>
    <xf numFmtId="0" fontId="12" fillId="0" borderId="0" xfId="0" applyFont="1" applyAlignment="1"/>
    <xf numFmtId="166" fontId="12" fillId="0" borderId="0" xfId="38" applyNumberFormat="1" applyFont="1" applyAlignment="1"/>
    <xf numFmtId="165" fontId="12" fillId="0" borderId="0" xfId="38" applyNumberFormat="1" applyFont="1" applyAlignment="1"/>
    <xf numFmtId="0" fontId="16" fillId="0" borderId="2" xfId="19" applyFont="1" applyFill="1" applyBorder="1" applyAlignment="1">
      <alignment horizontal="left" wrapText="1"/>
    </xf>
    <xf numFmtId="166" fontId="16" fillId="0" borderId="2" xfId="38" applyNumberFormat="1" applyFont="1" applyFill="1" applyBorder="1" applyAlignment="1"/>
    <xf numFmtId="0" fontId="17" fillId="0" borderId="1" xfId="0" applyFont="1" applyBorder="1"/>
    <xf numFmtId="0" fontId="17" fillId="0" borderId="0" xfId="0" applyFont="1"/>
    <xf numFmtId="0" fontId="14" fillId="0" borderId="2" xfId="20" applyFont="1" applyFill="1" applyBorder="1" applyAlignment="1">
      <alignment horizontal="left" wrapText="1"/>
    </xf>
    <xf numFmtId="166" fontId="14" fillId="0" borderId="2" xfId="38" applyNumberFormat="1" applyFont="1" applyFill="1" applyBorder="1" applyAlignment="1">
      <alignment wrapText="1"/>
    </xf>
    <xf numFmtId="165" fontId="14" fillId="0" borderId="2" xfId="38" applyNumberFormat="1" applyFont="1" applyFill="1" applyBorder="1" applyAlignment="1">
      <alignment wrapText="1"/>
    </xf>
    <xf numFmtId="166" fontId="14" fillId="0" borderId="2" xfId="38" applyNumberFormat="1" applyFont="1" applyFill="1" applyBorder="1" applyAlignment="1"/>
    <xf numFmtId="165" fontId="14" fillId="0" borderId="2" xfId="38" applyNumberFormat="1" applyFont="1" applyFill="1" applyBorder="1" applyAlignment="1"/>
    <xf numFmtId="0" fontId="17" fillId="0" borderId="0" xfId="0" applyFont="1" applyAlignment="1">
      <alignment horizontal="right"/>
    </xf>
    <xf numFmtId="0" fontId="16" fillId="0" borderId="2" xfId="20" applyFont="1" applyFill="1" applyBorder="1" applyAlignment="1">
      <alignment horizontal="left" wrapText="1"/>
    </xf>
    <xf numFmtId="165" fontId="16" fillId="0" borderId="2" xfId="38" applyNumberFormat="1" applyFont="1" applyFill="1" applyBorder="1" applyAlignment="1"/>
    <xf numFmtId="0" fontId="12" fillId="0" borderId="1" xfId="0" applyFont="1" applyBorder="1" applyAlignment="1"/>
    <xf numFmtId="166" fontId="12" fillId="0" borderId="1" xfId="38" applyNumberFormat="1" applyFont="1" applyBorder="1" applyAlignment="1"/>
    <xf numFmtId="165" fontId="12" fillId="0" borderId="1" xfId="38" applyNumberFormat="1" applyFont="1" applyBorder="1" applyAlignment="1"/>
    <xf numFmtId="0" fontId="6" fillId="0" borderId="1" xfId="0" applyFont="1" applyBorder="1" applyAlignment="1">
      <alignment vertical="center"/>
    </xf>
    <xf numFmtId="0" fontId="13" fillId="0" borderId="0" xfId="0" applyFont="1" applyAlignment="1">
      <alignment vertical="center"/>
    </xf>
    <xf numFmtId="166" fontId="12" fillId="0" borderId="0" xfId="38" applyNumberFormat="1" applyFont="1" applyAlignment="1">
      <alignment horizontal="right"/>
    </xf>
    <xf numFmtId="165" fontId="12" fillId="0" borderId="0" xfId="38" applyNumberFormat="1" applyFont="1" applyAlignment="1">
      <alignment horizontal="right"/>
    </xf>
    <xf numFmtId="0" fontId="13" fillId="0" borderId="1" xfId="0" applyFont="1" applyBorder="1"/>
    <xf numFmtId="0" fontId="13" fillId="0" borderId="1" xfId="0" applyFont="1" applyBorder="1" applyAlignment="1">
      <alignment vertical="center"/>
    </xf>
    <xf numFmtId="166" fontId="19" fillId="2" borderId="1" xfId="38" applyNumberFormat="1" applyFont="1" applyFill="1" applyBorder="1" applyAlignment="1">
      <alignment horizontal="left" vertical="center"/>
    </xf>
    <xf numFmtId="165" fontId="17" fillId="0" borderId="1" xfId="38" applyNumberFormat="1" applyFont="1" applyBorder="1" applyAlignment="1">
      <alignment horizontal="left" vertical="center"/>
    </xf>
    <xf numFmtId="0" fontId="6" fillId="0" borderId="1" xfId="0" applyFont="1" applyBorder="1" applyAlignment="1">
      <alignment wrapText="1"/>
    </xf>
    <xf numFmtId="166" fontId="16" fillId="0" borderId="2" xfId="38" applyNumberFormat="1" applyFont="1" applyFill="1" applyBorder="1" applyAlignment="1">
      <alignment horizontal="right"/>
    </xf>
    <xf numFmtId="166" fontId="14" fillId="0" borderId="2" xfId="38" applyNumberFormat="1" applyFont="1" applyFill="1" applyBorder="1" applyAlignment="1">
      <alignment horizontal="right" wrapText="1"/>
    </xf>
    <xf numFmtId="166" fontId="14" fillId="0" borderId="2" xfId="38" applyNumberFormat="1" applyFont="1" applyFill="1" applyBorder="1" applyAlignment="1">
      <alignment horizontal="right"/>
    </xf>
    <xf numFmtId="166" fontId="14" fillId="2" borderId="2" xfId="38" applyNumberFormat="1" applyFont="1" applyFill="1" applyBorder="1" applyAlignment="1">
      <alignment horizontal="right" vertical="center" wrapText="1"/>
    </xf>
    <xf numFmtId="165" fontId="14" fillId="2" borderId="2" xfId="38" applyNumberFormat="1" applyFont="1" applyFill="1" applyBorder="1" applyAlignment="1">
      <alignment horizontal="right" vertical="center" wrapText="1"/>
    </xf>
    <xf numFmtId="0" fontId="13" fillId="0" borderId="2" xfId="20" applyFont="1" applyFill="1" applyBorder="1" applyAlignment="1">
      <alignment horizontal="left" vertical="center" wrapText="1"/>
    </xf>
    <xf numFmtId="166" fontId="13" fillId="0" borderId="2" xfId="38" applyNumberFormat="1" applyFont="1" applyFill="1" applyBorder="1" applyAlignment="1">
      <alignment horizontal="right" vertical="center"/>
    </xf>
    <xf numFmtId="165" fontId="13" fillId="0" borderId="2" xfId="38" applyNumberFormat="1" applyFont="1" applyFill="1" applyBorder="1" applyAlignment="1">
      <alignment horizontal="right" vertical="center"/>
    </xf>
    <xf numFmtId="165" fontId="14" fillId="0" borderId="2" xfId="38" applyNumberFormat="1" applyFont="1" applyFill="1" applyBorder="1" applyAlignment="1">
      <alignment horizontal="right" wrapText="1"/>
    </xf>
    <xf numFmtId="165" fontId="14" fillId="0" borderId="2" xfId="38" applyNumberFormat="1" applyFont="1" applyFill="1" applyBorder="1" applyAlignment="1">
      <alignment horizontal="right"/>
    </xf>
    <xf numFmtId="165" fontId="16" fillId="0" borderId="2" xfId="38" applyNumberFormat="1" applyFont="1" applyFill="1" applyBorder="1" applyAlignment="1">
      <alignment horizontal="right"/>
    </xf>
    <xf numFmtId="166" fontId="16" fillId="0" borderId="2" xfId="38" applyNumberFormat="1" applyFont="1" applyFill="1" applyBorder="1" applyAlignment="1">
      <alignment vertical="center" wrapText="1"/>
    </xf>
    <xf numFmtId="0" fontId="17" fillId="0" borderId="1" xfId="0" applyFont="1" applyFill="1" applyBorder="1"/>
    <xf numFmtId="0" fontId="17" fillId="0" borderId="0" xfId="0" applyFont="1" applyFill="1"/>
    <xf numFmtId="0" fontId="14" fillId="0" borderId="2" xfId="20" applyFont="1" applyFill="1" applyBorder="1" applyAlignment="1">
      <alignment horizontal="left" wrapText="1" indent="1"/>
    </xf>
    <xf numFmtId="166" fontId="14" fillId="0" borderId="2" xfId="38" applyNumberFormat="1" applyFont="1" applyFill="1" applyBorder="1" applyAlignment="1">
      <alignment vertical="center" wrapText="1"/>
    </xf>
    <xf numFmtId="0" fontId="14" fillId="3" borderId="2" xfId="20" applyFont="1" applyFill="1" applyBorder="1" applyAlignment="1">
      <alignment horizontal="left" wrapText="1"/>
    </xf>
    <xf numFmtId="166" fontId="14" fillId="3" borderId="2" xfId="38" applyNumberFormat="1" applyFont="1" applyFill="1" applyBorder="1" applyAlignment="1">
      <alignment vertical="center" wrapText="1"/>
    </xf>
    <xf numFmtId="0" fontId="10" fillId="0" borderId="0" xfId="0" applyFont="1" applyAlignment="1">
      <alignment horizontal="left" vertical="center" wrapText="1"/>
    </xf>
    <xf numFmtId="0" fontId="10" fillId="2" borderId="1" xfId="43" applyFont="1"/>
    <xf numFmtId="0" fontId="21" fillId="2" borderId="1" xfId="43" applyFont="1" applyAlignment="1">
      <alignment horizontal="center"/>
    </xf>
    <xf numFmtId="0" fontId="10" fillId="2" borderId="1" xfId="43" applyFont="1" applyAlignment="1">
      <alignment vertical="center"/>
    </xf>
    <xf numFmtId="0" fontId="10" fillId="2" borderId="7" xfId="43" applyFont="1" applyBorder="1" applyAlignment="1">
      <alignment vertical="center"/>
    </xf>
    <xf numFmtId="167" fontId="22" fillId="2" borderId="7" xfId="44" applyNumberFormat="1" applyFont="1" applyBorder="1" applyAlignment="1">
      <alignment horizontal="center" vertical="center"/>
    </xf>
    <xf numFmtId="167" fontId="10" fillId="2" borderId="7" xfId="44" applyNumberFormat="1" applyFont="1" applyBorder="1" applyAlignment="1">
      <alignment horizontal="center" vertical="center"/>
    </xf>
    <xf numFmtId="167" fontId="10" fillId="2" borderId="7" xfId="43" applyNumberFormat="1" applyFont="1" applyBorder="1" applyAlignment="1">
      <alignment horizontal="center" vertical="center"/>
    </xf>
    <xf numFmtId="0" fontId="10" fillId="2" borderId="1" xfId="43" applyFont="1" applyBorder="1" applyAlignment="1">
      <alignment vertical="center"/>
    </xf>
    <xf numFmtId="167" fontId="10" fillId="2" borderId="1" xfId="43" applyNumberFormat="1" applyFont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/>
    </xf>
    <xf numFmtId="166" fontId="15" fillId="4" borderId="2" xfId="38" applyNumberFormat="1" applyFont="1" applyFill="1" applyBorder="1" applyAlignment="1">
      <alignment horizontal="center" vertical="center" wrapText="1"/>
    </xf>
    <xf numFmtId="165" fontId="15" fillId="4" borderId="2" xfId="38" applyNumberFormat="1" applyFont="1" applyFill="1" applyBorder="1" applyAlignment="1">
      <alignment horizontal="center" vertical="center" wrapText="1"/>
    </xf>
    <xf numFmtId="0" fontId="14" fillId="5" borderId="2" xfId="20" applyFont="1" applyFill="1" applyBorder="1" applyAlignment="1">
      <alignment horizontal="left" vertical="center" wrapText="1"/>
    </xf>
    <xf numFmtId="166" fontId="14" fillId="5" borderId="2" xfId="38" applyNumberFormat="1" applyFont="1" applyFill="1" applyBorder="1" applyAlignment="1">
      <alignment horizontal="right" vertical="center"/>
    </xf>
    <xf numFmtId="165" fontId="14" fillId="5" borderId="2" xfId="38" applyNumberFormat="1" applyFont="1" applyFill="1" applyBorder="1" applyAlignment="1">
      <alignment horizontal="right" vertical="center"/>
    </xf>
    <xf numFmtId="0" fontId="20" fillId="5" borderId="2" xfId="39" applyFont="1" applyFill="1" applyBorder="1" applyAlignment="1">
      <alignment horizontal="left" vertical="center" wrapText="1"/>
    </xf>
    <xf numFmtId="166" fontId="20" fillId="5" borderId="2" xfId="38" applyNumberFormat="1" applyFont="1" applyFill="1" applyBorder="1" applyAlignment="1">
      <alignment horizontal="right" vertical="center"/>
    </xf>
    <xf numFmtId="165" fontId="20" fillId="5" borderId="2" xfId="38" applyNumberFormat="1" applyFont="1" applyFill="1" applyBorder="1" applyAlignment="1">
      <alignment horizontal="right" vertical="center"/>
    </xf>
    <xf numFmtId="0" fontId="14" fillId="5" borderId="2" xfId="19" applyFont="1" applyFill="1" applyBorder="1" applyAlignment="1">
      <alignment horizontal="left" wrapText="1"/>
    </xf>
    <xf numFmtId="166" fontId="14" fillId="5" borderId="2" xfId="38" applyNumberFormat="1" applyFont="1" applyFill="1" applyBorder="1" applyAlignment="1">
      <alignment wrapText="1"/>
    </xf>
    <xf numFmtId="165" fontId="14" fillId="5" borderId="2" xfId="38" applyNumberFormat="1" applyFont="1" applyFill="1" applyBorder="1" applyAlignment="1">
      <alignment wrapText="1"/>
    </xf>
    <xf numFmtId="0" fontId="14" fillId="5" borderId="2" xfId="20" applyFont="1" applyFill="1" applyBorder="1" applyAlignment="1">
      <alignment horizontal="left" wrapText="1"/>
    </xf>
    <xf numFmtId="166" fontId="14" fillId="5" borderId="2" xfId="38" applyNumberFormat="1" applyFont="1" applyFill="1" applyBorder="1" applyAlignment="1"/>
    <xf numFmtId="165" fontId="14" fillId="5" borderId="2" xfId="38" applyNumberFormat="1" applyFont="1" applyFill="1" applyBorder="1" applyAlignment="1"/>
    <xf numFmtId="0" fontId="16" fillId="5" borderId="2" xfId="20" applyFont="1" applyFill="1" applyBorder="1" applyAlignment="1">
      <alignment horizontal="left" wrapText="1"/>
    </xf>
    <xf numFmtId="166" fontId="16" fillId="5" borderId="2" xfId="38" applyNumberFormat="1" applyFont="1" applyFill="1" applyBorder="1" applyAlignment="1"/>
    <xf numFmtId="165" fontId="16" fillId="5" borderId="2" xfId="38" applyNumberFormat="1" applyFont="1" applyFill="1" applyBorder="1" applyAlignment="1"/>
    <xf numFmtId="166" fontId="14" fillId="5" borderId="2" xfId="38" applyNumberFormat="1" applyFont="1" applyFill="1" applyBorder="1" applyAlignment="1">
      <alignment horizontal="right" wrapText="1"/>
    </xf>
    <xf numFmtId="166" fontId="14" fillId="5" borderId="2" xfId="38" applyNumberFormat="1" applyFont="1" applyFill="1" applyBorder="1" applyAlignment="1">
      <alignment horizontal="right"/>
    </xf>
    <xf numFmtId="166" fontId="16" fillId="5" borderId="2" xfId="38" applyNumberFormat="1" applyFont="1" applyFill="1" applyBorder="1" applyAlignment="1">
      <alignment horizontal="right"/>
    </xf>
    <xf numFmtId="0" fontId="14" fillId="5" borderId="2" xfId="22" applyFont="1" applyFill="1" applyBorder="1" applyAlignment="1">
      <alignment horizontal="left" vertical="center" wrapText="1"/>
    </xf>
    <xf numFmtId="165" fontId="16" fillId="5" borderId="2" xfId="38" applyNumberFormat="1" applyFont="1" applyFill="1" applyBorder="1" applyAlignment="1">
      <alignment horizontal="right"/>
    </xf>
    <xf numFmtId="165" fontId="14" fillId="5" borderId="2" xfId="38" applyNumberFormat="1" applyFont="1" applyFill="1" applyBorder="1" applyAlignment="1">
      <alignment horizontal="right"/>
    </xf>
    <xf numFmtId="165" fontId="14" fillId="5" borderId="2" xfId="38" applyNumberFormat="1" applyFont="1" applyFill="1" applyBorder="1" applyAlignment="1">
      <alignment horizontal="right" wrapText="1"/>
    </xf>
    <xf numFmtId="166" fontId="14" fillId="5" borderId="2" xfId="38" applyNumberFormat="1" applyFont="1" applyFill="1" applyBorder="1" applyAlignment="1">
      <alignment horizontal="left" wrapText="1"/>
    </xf>
    <xf numFmtId="166" fontId="14" fillId="5" borderId="2" xfId="38" applyNumberFormat="1" applyFont="1" applyFill="1" applyBorder="1" applyAlignment="1">
      <alignment vertical="center" wrapText="1"/>
    </xf>
    <xf numFmtId="0" fontId="7" fillId="4" borderId="7" xfId="43" applyFont="1" applyFill="1" applyBorder="1" applyAlignment="1">
      <alignment horizontal="center" vertical="center"/>
    </xf>
    <xf numFmtId="166" fontId="14" fillId="5" borderId="2" xfId="38" applyNumberFormat="1" applyFont="1" applyFill="1" applyBorder="1" applyAlignment="1">
      <alignment horizontal="center" vertical="center" wrapText="1"/>
    </xf>
    <xf numFmtId="0" fontId="21" fillId="2" borderId="1" xfId="43" applyFont="1" applyAlignment="1">
      <alignment horizontal="center" vertical="center"/>
    </xf>
    <xf numFmtId="0" fontId="7" fillId="4" borderId="7" xfId="43" applyFont="1" applyFill="1" applyBorder="1" applyAlignment="1">
      <alignment horizontal="center" vertical="center" wrapText="1"/>
    </xf>
    <xf numFmtId="168" fontId="5" fillId="0" borderId="7" xfId="0" applyNumberFormat="1" applyFont="1" applyBorder="1" applyAlignment="1">
      <alignment horizontal="right" vertical="center"/>
    </xf>
    <xf numFmtId="168" fontId="11" fillId="0" borderId="7" xfId="0" applyNumberFormat="1" applyFont="1" applyBorder="1" applyAlignment="1">
      <alignment horizontal="right" vertical="center"/>
    </xf>
    <xf numFmtId="168" fontId="5" fillId="0" borderId="7" xfId="0" applyNumberFormat="1" applyFont="1" applyBorder="1" applyAlignment="1">
      <alignment horizontal="right" vertical="center" wrapText="1"/>
    </xf>
    <xf numFmtId="2" fontId="22" fillId="2" borderId="7" xfId="44" applyNumberFormat="1" applyFont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21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21" fillId="0" borderId="1" xfId="0" applyFont="1" applyBorder="1" applyAlignment="1">
      <alignment horizontal="left" vertical="center" wrapText="1"/>
    </xf>
    <xf numFmtId="0" fontId="21" fillId="0" borderId="0" xfId="0" applyFont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 wrapText="1"/>
    </xf>
    <xf numFmtId="0" fontId="21" fillId="2" borderId="1" xfId="1" applyFont="1" applyFill="1" applyBorder="1" applyAlignment="1">
      <alignment horizontal="left" vertical="center" wrapText="1"/>
    </xf>
    <xf numFmtId="0" fontId="16" fillId="2" borderId="2" xfId="20" applyFont="1" applyFill="1" applyBorder="1" applyAlignment="1">
      <alignment horizontal="left" vertical="center" wrapText="1"/>
    </xf>
    <xf numFmtId="0" fontId="16" fillId="5" borderId="2" xfId="20" applyFont="1" applyFill="1" applyBorder="1" applyAlignment="1">
      <alignment horizontal="left" vertical="center" wrapText="1"/>
    </xf>
    <xf numFmtId="0" fontId="16" fillId="5" borderId="2" xfId="19" applyFont="1" applyFill="1" applyBorder="1" applyAlignment="1">
      <alignment horizontal="left" vertical="center" wrapText="1"/>
    </xf>
    <xf numFmtId="0" fontId="10" fillId="2" borderId="6" xfId="1" applyFont="1" applyFill="1" applyBorder="1" applyAlignment="1">
      <alignment horizontal="left" vertical="center" wrapText="1"/>
    </xf>
    <xf numFmtId="0" fontId="15" fillId="4" borderId="2" xfId="3" applyFont="1" applyFill="1" applyBorder="1" applyAlignment="1">
      <alignment horizontal="center" vertical="center" wrapText="1"/>
    </xf>
    <xf numFmtId="0" fontId="15" fillId="4" borderId="2" xfId="5" applyFont="1" applyFill="1" applyBorder="1" applyAlignment="1">
      <alignment horizontal="center" vertical="center" wrapText="1"/>
    </xf>
    <xf numFmtId="0" fontId="15" fillId="4" borderId="2" xfId="7" applyFont="1" applyFill="1" applyBorder="1" applyAlignment="1">
      <alignment horizontal="center" vertical="center" wrapText="1"/>
    </xf>
    <xf numFmtId="166" fontId="15" fillId="4" borderId="2" xfId="38" applyNumberFormat="1" applyFont="1" applyFill="1" applyBorder="1" applyAlignment="1">
      <alignment horizontal="center" vertical="center" wrapText="1"/>
    </xf>
    <xf numFmtId="0" fontId="18" fillId="2" borderId="2" xfId="39" applyFont="1" applyBorder="1" applyAlignment="1">
      <alignment horizontal="left" vertical="center" wrapText="1"/>
    </xf>
    <xf numFmtId="166" fontId="15" fillId="4" borderId="3" xfId="38" applyNumberFormat="1" applyFont="1" applyFill="1" applyBorder="1" applyAlignment="1">
      <alignment horizontal="center" vertical="center" wrapText="1"/>
    </xf>
    <xf numFmtId="166" fontId="15" fillId="4" borderId="5" xfId="38" applyNumberFormat="1" applyFont="1" applyFill="1" applyBorder="1" applyAlignment="1">
      <alignment horizontal="center" vertical="center" wrapText="1"/>
    </xf>
    <xf numFmtId="0" fontId="15" fillId="4" borderId="2" xfId="39" applyFont="1" applyFill="1" applyBorder="1" applyAlignment="1">
      <alignment horizontal="center" vertical="center" wrapText="1"/>
    </xf>
    <xf numFmtId="0" fontId="18" fillId="0" borderId="2" xfId="39" applyFont="1" applyFill="1" applyBorder="1" applyAlignment="1">
      <alignment horizontal="left" vertical="center" wrapText="1"/>
    </xf>
    <xf numFmtId="0" fontId="18" fillId="5" borderId="2" xfId="39" applyFont="1" applyFill="1" applyBorder="1" applyAlignment="1">
      <alignment horizontal="left" vertical="center" wrapText="1"/>
    </xf>
    <xf numFmtId="0" fontId="16" fillId="0" borderId="3" xfId="20" applyFont="1" applyFill="1" applyBorder="1" applyAlignment="1">
      <alignment horizontal="left" wrapText="1"/>
    </xf>
    <xf numFmtId="0" fontId="16" fillId="0" borderId="4" xfId="20" applyFont="1" applyFill="1" applyBorder="1" applyAlignment="1">
      <alignment horizontal="left" wrapText="1"/>
    </xf>
    <xf numFmtId="0" fontId="16" fillId="0" borderId="5" xfId="20" applyFont="1" applyFill="1" applyBorder="1" applyAlignment="1">
      <alignment horizontal="left" wrapText="1"/>
    </xf>
    <xf numFmtId="0" fontId="16" fillId="5" borderId="3" xfId="19" applyFont="1" applyFill="1" applyBorder="1" applyAlignment="1">
      <alignment horizontal="left" wrapText="1"/>
    </xf>
    <xf numFmtId="0" fontId="16" fillId="5" borderId="4" xfId="19" applyFont="1" applyFill="1" applyBorder="1" applyAlignment="1">
      <alignment horizontal="left" wrapText="1"/>
    </xf>
    <xf numFmtId="0" fontId="16" fillId="5" borderId="5" xfId="19" applyFont="1" applyFill="1" applyBorder="1" applyAlignment="1">
      <alignment horizontal="left" wrapText="1"/>
    </xf>
    <xf numFmtId="0" fontId="10" fillId="0" borderId="6" xfId="0" applyFont="1" applyBorder="1" applyAlignment="1">
      <alignment horizontal="left" vertical="center" wrapText="1"/>
    </xf>
    <xf numFmtId="0" fontId="21" fillId="0" borderId="0" xfId="0" applyFont="1" applyAlignment="1">
      <alignment horizontal="left" wrapText="1"/>
    </xf>
    <xf numFmtId="0" fontId="10" fillId="0" borderId="0" xfId="0" applyFont="1" applyAlignment="1">
      <alignment horizontal="left" wrapText="1"/>
    </xf>
    <xf numFmtId="166" fontId="15" fillId="4" borderId="2" xfId="38" applyNumberFormat="1" applyFont="1" applyFill="1" applyBorder="1" applyAlignment="1">
      <alignment horizontal="center" vertical="center"/>
    </xf>
    <xf numFmtId="0" fontId="18" fillId="5" borderId="3" xfId="39" applyFont="1" applyFill="1" applyBorder="1" applyAlignment="1">
      <alignment horizontal="left" vertical="center" wrapText="1"/>
    </xf>
    <xf numFmtId="0" fontId="18" fillId="5" borderId="4" xfId="39" applyFont="1" applyFill="1" applyBorder="1" applyAlignment="1">
      <alignment horizontal="left" vertical="center" wrapText="1"/>
    </xf>
    <xf numFmtId="0" fontId="10" fillId="0" borderId="6" xfId="0" applyFont="1" applyBorder="1" applyAlignment="1">
      <alignment horizontal="left" wrapText="1"/>
    </xf>
    <xf numFmtId="0" fontId="19" fillId="0" borderId="2" xfId="20" applyFont="1" applyFill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6" fillId="5" borderId="3" xfId="20" applyFont="1" applyFill="1" applyBorder="1" applyAlignment="1">
      <alignment horizontal="left" wrapText="1"/>
    </xf>
    <xf numFmtId="0" fontId="16" fillId="5" borderId="4" xfId="20" applyFont="1" applyFill="1" applyBorder="1" applyAlignment="1">
      <alignment horizontal="left" wrapText="1"/>
    </xf>
    <xf numFmtId="0" fontId="16" fillId="5" borderId="5" xfId="20" applyFont="1" applyFill="1" applyBorder="1" applyAlignment="1">
      <alignment horizontal="left" wrapText="1"/>
    </xf>
    <xf numFmtId="0" fontId="16" fillId="0" borderId="2" xfId="20" applyFont="1" applyFill="1" applyBorder="1" applyAlignment="1">
      <alignment horizontal="left" wrapText="1"/>
    </xf>
    <xf numFmtId="0" fontId="16" fillId="3" borderId="3" xfId="20" applyFont="1" applyFill="1" applyBorder="1" applyAlignment="1">
      <alignment horizontal="left" wrapText="1"/>
    </xf>
    <xf numFmtId="0" fontId="16" fillId="3" borderId="4" xfId="20" applyFont="1" applyFill="1" applyBorder="1" applyAlignment="1">
      <alignment horizontal="left" wrapText="1"/>
    </xf>
    <xf numFmtId="0" fontId="16" fillId="3" borderId="5" xfId="20" applyFont="1" applyFill="1" applyBorder="1" applyAlignment="1">
      <alignment horizontal="left" wrapText="1"/>
    </xf>
    <xf numFmtId="166" fontId="15" fillId="4" borderId="8" xfId="38" applyNumberFormat="1" applyFont="1" applyFill="1" applyBorder="1" applyAlignment="1">
      <alignment horizontal="center" vertical="center" wrapText="1"/>
    </xf>
    <xf numFmtId="166" fontId="15" fillId="4" borderId="6" xfId="38" applyNumberFormat="1" applyFont="1" applyFill="1" applyBorder="1" applyAlignment="1">
      <alignment horizontal="center" vertical="center" wrapText="1"/>
    </xf>
    <xf numFmtId="0" fontId="15" fillId="4" borderId="9" xfId="3" applyFont="1" applyFill="1" applyBorder="1" applyAlignment="1">
      <alignment horizontal="center" vertical="center" wrapText="1"/>
    </xf>
    <xf numFmtId="0" fontId="15" fillId="4" borderId="10" xfId="3" applyFont="1" applyFill="1" applyBorder="1" applyAlignment="1">
      <alignment horizontal="center" vertical="center" wrapText="1"/>
    </xf>
    <xf numFmtId="0" fontId="7" fillId="4" borderId="11" xfId="43" applyFont="1" applyFill="1" applyBorder="1" applyAlignment="1">
      <alignment horizontal="center" vertical="center" wrapText="1"/>
    </xf>
    <xf numFmtId="0" fontId="7" fillId="4" borderId="12" xfId="43" applyFont="1" applyFill="1" applyBorder="1" applyAlignment="1">
      <alignment horizontal="center" vertical="center" wrapText="1"/>
    </xf>
    <xf numFmtId="0" fontId="21" fillId="2" borderId="1" xfId="43" applyFont="1" applyAlignment="1">
      <alignment horizontal="center" vertical="center"/>
    </xf>
    <xf numFmtId="0" fontId="21" fillId="2" borderId="1" xfId="43" applyFont="1" applyAlignment="1">
      <alignment horizontal="center" vertical="center" wrapText="1"/>
    </xf>
  </cellXfs>
  <cellStyles count="45">
    <cellStyle name="Comma" xfId="38" builtinId="3"/>
    <cellStyle name="Millares 2" xfId="41"/>
    <cellStyle name="Millares 3" xfId="42"/>
    <cellStyle name="Normal" xfId="0" builtinId="0"/>
    <cellStyle name="Normal 2" xfId="40"/>
    <cellStyle name="Normal 3" xfId="43"/>
    <cellStyle name="Normal_14" xfId="39"/>
    <cellStyle name="Normal_Hoja1" xfId="44"/>
    <cellStyle name="style1379015217624" xfId="1"/>
    <cellStyle name="style1379015217670" xfId="2"/>
    <cellStyle name="style1379015217702" xfId="3"/>
    <cellStyle name="style1379015217717" xfId="4"/>
    <cellStyle name="style1379015217749" xfId="5"/>
    <cellStyle name="style1379015217764" xfId="6"/>
    <cellStyle name="style1379015217780" xfId="7"/>
    <cellStyle name="style1379015217811" xfId="8"/>
    <cellStyle name="style1379015217827" xfId="9"/>
    <cellStyle name="style1379015217858" xfId="10"/>
    <cellStyle name="style1379015217874" xfId="11"/>
    <cellStyle name="style1379015217889" xfId="12"/>
    <cellStyle name="style1379015217920" xfId="13"/>
    <cellStyle name="style1379015217936" xfId="14"/>
    <cellStyle name="style1379015217952" xfId="15"/>
    <cellStyle name="style1379015217983" xfId="16"/>
    <cellStyle name="style1379015217999" xfId="17"/>
    <cellStyle name="style1379015218014" xfId="18"/>
    <cellStyle name="style1379015218061" xfId="19"/>
    <cellStyle name="style1379015218077" xfId="20"/>
    <cellStyle name="style1379015218108" xfId="21"/>
    <cellStyle name="style1379015218124" xfId="22"/>
    <cellStyle name="style1379015218139" xfId="23"/>
    <cellStyle name="style1379015218155" xfId="24"/>
    <cellStyle name="style1379015218170" xfId="25"/>
    <cellStyle name="style1379015218186" xfId="26"/>
    <cellStyle name="style1379015218202" xfId="27"/>
    <cellStyle name="style1379015218217" xfId="28"/>
    <cellStyle name="style1379015218233" xfId="29"/>
    <cellStyle name="style1379015218249" xfId="30"/>
    <cellStyle name="style1379015218295" xfId="31"/>
    <cellStyle name="style1379015218311" xfId="32"/>
    <cellStyle name="style1379015218327" xfId="33"/>
    <cellStyle name="style1379015218342" xfId="34"/>
    <cellStyle name="style1379015218358" xfId="35"/>
    <cellStyle name="style1379015218374" xfId="36"/>
    <cellStyle name="style1379015218405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30"/>
  <sheetViews>
    <sheetView tabSelected="1" workbookViewId="0">
      <selection activeCell="F8" sqref="F8"/>
    </sheetView>
  </sheetViews>
  <sheetFormatPr defaultColWidth="11.42578125" defaultRowHeight="16.5" x14ac:dyDescent="0.3"/>
  <cols>
    <col min="1" max="1" width="9.7109375" style="1" bestFit="1" customWidth="1"/>
    <col min="2" max="2" width="114.85546875" style="1" bestFit="1" customWidth="1"/>
    <col min="3" max="16384" width="11.42578125" style="1"/>
  </cols>
  <sheetData>
    <row r="2" spans="1:2" x14ac:dyDescent="0.3">
      <c r="A2" s="155" t="s">
        <v>217</v>
      </c>
      <c r="B2" s="155"/>
    </row>
    <row r="3" spans="1:2" x14ac:dyDescent="0.3">
      <c r="A3" s="155" t="s">
        <v>210</v>
      </c>
      <c r="B3" s="155"/>
    </row>
    <row r="5" spans="1:2" ht="5.0999999999999996" customHeight="1" x14ac:dyDescent="0.3">
      <c r="A5" s="3"/>
      <c r="B5" s="3"/>
    </row>
    <row r="6" spans="1:2" x14ac:dyDescent="0.3">
      <c r="A6" s="2" t="s">
        <v>207</v>
      </c>
      <c r="B6" s="2" t="s">
        <v>208</v>
      </c>
    </row>
    <row r="7" spans="1:2" ht="5.0999999999999996" customHeight="1" x14ac:dyDescent="0.3">
      <c r="A7" s="2"/>
      <c r="B7" s="2"/>
    </row>
    <row r="8" spans="1:2" x14ac:dyDescent="0.3">
      <c r="A8" s="1" t="s">
        <v>159</v>
      </c>
      <c r="B8" s="1" t="s">
        <v>182</v>
      </c>
    </row>
    <row r="9" spans="1:2" x14ac:dyDescent="0.3">
      <c r="A9" s="1" t="s">
        <v>160</v>
      </c>
      <c r="B9" s="1" t="s">
        <v>183</v>
      </c>
    </row>
    <row r="10" spans="1:2" x14ac:dyDescent="0.3">
      <c r="A10" s="1" t="s">
        <v>161</v>
      </c>
      <c r="B10" s="1" t="s">
        <v>184</v>
      </c>
    </row>
    <row r="11" spans="1:2" x14ac:dyDescent="0.3">
      <c r="A11" s="1" t="s">
        <v>162</v>
      </c>
      <c r="B11" s="1" t="s">
        <v>185</v>
      </c>
    </row>
    <row r="12" spans="1:2" x14ac:dyDescent="0.3">
      <c r="A12" s="1" t="s">
        <v>163</v>
      </c>
      <c r="B12" s="1" t="s">
        <v>209</v>
      </c>
    </row>
    <row r="13" spans="1:2" x14ac:dyDescent="0.3">
      <c r="A13" s="1" t="s">
        <v>164</v>
      </c>
      <c r="B13" s="1" t="s">
        <v>186</v>
      </c>
    </row>
    <row r="14" spans="1:2" x14ac:dyDescent="0.3">
      <c r="A14" s="1" t="s">
        <v>165</v>
      </c>
      <c r="B14" s="1" t="s">
        <v>187</v>
      </c>
    </row>
    <row r="15" spans="1:2" x14ac:dyDescent="0.3">
      <c r="A15" s="1" t="s">
        <v>166</v>
      </c>
      <c r="B15" s="1" t="s">
        <v>188</v>
      </c>
    </row>
    <row r="16" spans="1:2" x14ac:dyDescent="0.3">
      <c r="A16" s="1" t="s">
        <v>167</v>
      </c>
      <c r="B16" s="1" t="s">
        <v>189</v>
      </c>
    </row>
    <row r="17" spans="1:2" x14ac:dyDescent="0.3">
      <c r="A17" s="1" t="s">
        <v>168</v>
      </c>
      <c r="B17" s="1" t="s">
        <v>190</v>
      </c>
    </row>
    <row r="18" spans="1:2" x14ac:dyDescent="0.3">
      <c r="A18" s="1" t="s">
        <v>169</v>
      </c>
      <c r="B18" s="1" t="s">
        <v>191</v>
      </c>
    </row>
    <row r="19" spans="1:2" x14ac:dyDescent="0.3">
      <c r="A19" s="1" t="s">
        <v>170</v>
      </c>
      <c r="B19" s="1" t="s">
        <v>192</v>
      </c>
    </row>
    <row r="20" spans="1:2" x14ac:dyDescent="0.3">
      <c r="A20" s="1" t="s">
        <v>171</v>
      </c>
      <c r="B20" s="1" t="s">
        <v>193</v>
      </c>
    </row>
    <row r="21" spans="1:2" x14ac:dyDescent="0.3">
      <c r="A21" s="1" t="s">
        <v>172</v>
      </c>
      <c r="B21" s="1" t="s">
        <v>194</v>
      </c>
    </row>
    <row r="22" spans="1:2" x14ac:dyDescent="0.3">
      <c r="A22" s="1" t="s">
        <v>173</v>
      </c>
      <c r="B22" s="1" t="s">
        <v>195</v>
      </c>
    </row>
    <row r="23" spans="1:2" x14ac:dyDescent="0.3">
      <c r="A23" s="1" t="s">
        <v>174</v>
      </c>
      <c r="B23" s="1" t="s">
        <v>198</v>
      </c>
    </row>
    <row r="24" spans="1:2" x14ac:dyDescent="0.3">
      <c r="A24" s="1" t="s">
        <v>175</v>
      </c>
      <c r="B24" s="1" t="s">
        <v>200</v>
      </c>
    </row>
    <row r="25" spans="1:2" x14ac:dyDescent="0.3">
      <c r="A25" s="1" t="s">
        <v>176</v>
      </c>
      <c r="B25" s="1" t="s">
        <v>212</v>
      </c>
    </row>
    <row r="26" spans="1:2" x14ac:dyDescent="0.3">
      <c r="A26" s="1" t="s">
        <v>177</v>
      </c>
      <c r="B26" s="1" t="s">
        <v>203</v>
      </c>
    </row>
    <row r="27" spans="1:2" x14ac:dyDescent="0.3">
      <c r="A27" s="1" t="s">
        <v>178</v>
      </c>
      <c r="B27" s="1" t="s">
        <v>204</v>
      </c>
    </row>
    <row r="28" spans="1:2" x14ac:dyDescent="0.3">
      <c r="A28" s="1" t="s">
        <v>179</v>
      </c>
      <c r="B28" s="1" t="s">
        <v>205</v>
      </c>
    </row>
    <row r="29" spans="1:2" x14ac:dyDescent="0.3">
      <c r="A29" s="1" t="s">
        <v>180</v>
      </c>
      <c r="B29" s="1" t="s">
        <v>206</v>
      </c>
    </row>
    <row r="30" spans="1:2" x14ac:dyDescent="0.3">
      <c r="A30" s="1" t="s">
        <v>181</v>
      </c>
      <c r="B30" s="1" t="s">
        <v>211</v>
      </c>
    </row>
  </sheetData>
  <mergeCells count="2">
    <mergeCell ref="A2:B2"/>
    <mergeCell ref="A3:B3"/>
  </mergeCell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1"/>
  <sheetViews>
    <sheetView showGridLines="0" zoomScaleNormal="100" zoomScalePageLayoutView="60" workbookViewId="0">
      <selection activeCell="H11" sqref="H11"/>
    </sheetView>
  </sheetViews>
  <sheetFormatPr defaultColWidth="11.42578125" defaultRowHeight="16.5" x14ac:dyDescent="0.3"/>
  <cols>
    <col min="1" max="1" width="40.140625" style="1" customWidth="1"/>
    <col min="2" max="5" width="14.140625" style="1" customWidth="1"/>
    <col min="6" max="16384" width="11.42578125" style="1"/>
  </cols>
  <sheetData>
    <row r="2" spans="1:5" x14ac:dyDescent="0.3">
      <c r="A2" s="156" t="s">
        <v>148</v>
      </c>
      <c r="B2" s="156"/>
      <c r="C2" s="156"/>
      <c r="D2" s="156"/>
      <c r="E2" s="156"/>
    </row>
    <row r="3" spans="1:5" s="9" customFormat="1" x14ac:dyDescent="0.3">
      <c r="A3" s="157" t="s">
        <v>105</v>
      </c>
      <c r="B3" s="157"/>
      <c r="C3" s="157"/>
      <c r="D3" s="157"/>
    </row>
    <row r="4" spans="1:5" s="5" customFormat="1" ht="33" x14ac:dyDescent="0.3">
      <c r="A4" s="118" t="s">
        <v>120</v>
      </c>
      <c r="B4" s="119" t="s">
        <v>219</v>
      </c>
      <c r="C4" s="119" t="s">
        <v>2</v>
      </c>
      <c r="D4" s="119" t="s">
        <v>3</v>
      </c>
      <c r="E4" s="119" t="s">
        <v>4</v>
      </c>
    </row>
    <row r="5" spans="1:5" s="8" customFormat="1" x14ac:dyDescent="0.25">
      <c r="A5" s="6" t="s">
        <v>121</v>
      </c>
      <c r="B5" s="7">
        <v>9894951</v>
      </c>
      <c r="C5" s="7">
        <v>1986084</v>
      </c>
      <c r="D5" s="7">
        <v>3133478</v>
      </c>
      <c r="E5" s="7">
        <v>4775389</v>
      </c>
    </row>
    <row r="6" spans="1:5" s="8" customFormat="1" x14ac:dyDescent="0.25">
      <c r="A6" s="6" t="s">
        <v>122</v>
      </c>
      <c r="B6" s="7">
        <v>5990436</v>
      </c>
      <c r="C6" s="7">
        <v>1311235</v>
      </c>
      <c r="D6" s="7">
        <v>1881020</v>
      </c>
      <c r="E6" s="7">
        <v>2798181</v>
      </c>
    </row>
    <row r="7" spans="1:5" s="8" customFormat="1" x14ac:dyDescent="0.25">
      <c r="A7" s="6" t="s">
        <v>123</v>
      </c>
      <c r="B7" s="7">
        <v>5811193</v>
      </c>
      <c r="C7" s="7">
        <v>1243210</v>
      </c>
      <c r="D7" s="7">
        <v>1829287</v>
      </c>
      <c r="E7" s="7">
        <v>2738696</v>
      </c>
    </row>
    <row r="8" spans="1:5" s="8" customFormat="1" x14ac:dyDescent="0.25">
      <c r="A8" s="6" t="s">
        <v>124</v>
      </c>
      <c r="B8" s="7">
        <v>179243</v>
      </c>
      <c r="C8" s="7">
        <v>68025</v>
      </c>
      <c r="D8" s="7">
        <v>51733</v>
      </c>
      <c r="E8" s="7">
        <v>59485</v>
      </c>
    </row>
    <row r="9" spans="1:5" s="8" customFormat="1" x14ac:dyDescent="0.25">
      <c r="A9" s="6" t="s">
        <v>125</v>
      </c>
      <c r="B9" s="7">
        <v>862393</v>
      </c>
      <c r="C9" s="7">
        <v>201867</v>
      </c>
      <c r="D9" s="7">
        <v>302223</v>
      </c>
      <c r="E9" s="7">
        <v>358303</v>
      </c>
    </row>
    <row r="10" spans="1:5" s="8" customFormat="1" x14ac:dyDescent="0.25">
      <c r="A10" s="6" t="s">
        <v>126</v>
      </c>
      <c r="B10" s="7">
        <v>3904515</v>
      </c>
      <c r="C10" s="7">
        <v>674849</v>
      </c>
      <c r="D10" s="7">
        <v>1252458</v>
      </c>
      <c r="E10" s="7">
        <v>1977208</v>
      </c>
    </row>
    <row r="11" spans="1:5" x14ac:dyDescent="0.3">
      <c r="A11" s="1" t="s">
        <v>216</v>
      </c>
    </row>
  </sheetData>
  <mergeCells count="2">
    <mergeCell ref="A2:E2"/>
    <mergeCell ref="A3:D3"/>
  </mergeCells>
  <pageMargins left="0.45" right="0.45" top="0.75" bottom="0.75" header="0.3" footer="0.3"/>
  <pageSetup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0"/>
  <sheetViews>
    <sheetView showGridLines="0" zoomScaleNormal="100" workbookViewId="0">
      <selection activeCell="D19" sqref="D19"/>
    </sheetView>
  </sheetViews>
  <sheetFormatPr defaultColWidth="11.42578125" defaultRowHeight="16.5" x14ac:dyDescent="0.3"/>
  <cols>
    <col min="1" max="1" width="39.140625" style="10" customWidth="1"/>
    <col min="2" max="5" width="14.140625" style="10" customWidth="1"/>
    <col min="6" max="16384" width="11.42578125" style="10"/>
  </cols>
  <sheetData>
    <row r="2" spans="1:7" x14ac:dyDescent="0.3">
      <c r="A2" s="158" t="s">
        <v>149</v>
      </c>
      <c r="B2" s="158"/>
      <c r="C2" s="158"/>
      <c r="D2" s="158"/>
      <c r="E2" s="158"/>
      <c r="F2" s="11"/>
      <c r="G2" s="11"/>
    </row>
    <row r="3" spans="1:7" s="9" customFormat="1" x14ac:dyDescent="0.3">
      <c r="A3" s="157" t="s">
        <v>105</v>
      </c>
      <c r="B3" s="157"/>
      <c r="C3" s="157"/>
      <c r="D3" s="157"/>
    </row>
    <row r="4" spans="1:7" s="5" customFormat="1" ht="33" x14ac:dyDescent="0.3">
      <c r="A4" s="118" t="s">
        <v>120</v>
      </c>
      <c r="B4" s="119" t="s">
        <v>219</v>
      </c>
      <c r="C4" s="119" t="s">
        <v>2</v>
      </c>
      <c r="D4" s="119" t="s">
        <v>3</v>
      </c>
      <c r="E4" s="119" t="s">
        <v>4</v>
      </c>
    </row>
    <row r="5" spans="1:7" s="8" customFormat="1" x14ac:dyDescent="0.25">
      <c r="A5" s="6" t="s">
        <v>127</v>
      </c>
      <c r="B5" s="151">
        <v>60.540330113812587</v>
      </c>
      <c r="C5" s="151">
        <v>66.021124987664166</v>
      </c>
      <c r="D5" s="151">
        <v>60.029781603700428</v>
      </c>
      <c r="E5" s="151">
        <v>58.595875644895109</v>
      </c>
    </row>
    <row r="6" spans="1:7" s="8" customFormat="1" x14ac:dyDescent="0.25">
      <c r="A6" s="6" t="s">
        <v>128</v>
      </c>
      <c r="B6" s="151">
        <v>58.728870916086393</v>
      </c>
      <c r="C6" s="151">
        <v>62.596043269066158</v>
      </c>
      <c r="D6" s="151">
        <v>58.378804638168837</v>
      </c>
      <c r="E6" s="151">
        <v>57.350217961301162</v>
      </c>
    </row>
    <row r="7" spans="1:7" s="8" customFormat="1" x14ac:dyDescent="0.25">
      <c r="A7" s="6" t="s">
        <v>147</v>
      </c>
      <c r="B7" s="151">
        <v>97.007847175063716</v>
      </c>
      <c r="C7" s="151">
        <v>94.812142750918028</v>
      </c>
      <c r="D7" s="151">
        <v>97.249736844903296</v>
      </c>
      <c r="E7" s="151">
        <v>97.874154674054324</v>
      </c>
    </row>
    <row r="8" spans="1:7" s="8" customFormat="1" x14ac:dyDescent="0.25">
      <c r="A8" s="6" t="s">
        <v>112</v>
      </c>
      <c r="B8" s="151">
        <v>2.9921528249362819</v>
      </c>
      <c r="C8" s="151">
        <v>5.1878572490819721</v>
      </c>
      <c r="D8" s="151">
        <v>2.7502631550967029</v>
      </c>
      <c r="E8" s="151">
        <v>2.1258453259456767</v>
      </c>
    </row>
    <row r="9" spans="1:7" s="8" customFormat="1" x14ac:dyDescent="0.25">
      <c r="A9" s="6" t="s">
        <v>129</v>
      </c>
      <c r="B9" s="151">
        <v>14.396164152325476</v>
      </c>
      <c r="C9" s="151">
        <v>15.3951808790949</v>
      </c>
      <c r="D9" s="151">
        <v>16.066974301177019</v>
      </c>
      <c r="E9" s="151">
        <v>12.804854296416135</v>
      </c>
    </row>
    <row r="10" spans="1:7" s="8" customFormat="1" x14ac:dyDescent="0.3">
      <c r="A10" s="1" t="s">
        <v>216</v>
      </c>
    </row>
  </sheetData>
  <mergeCells count="2">
    <mergeCell ref="A2:E2"/>
    <mergeCell ref="A3:D3"/>
  </mergeCells>
  <pageMargins left="0.45" right="0.45" top="0.75" bottom="0.75" header="0.3" footer="0.3"/>
  <pageSetup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"/>
  <sheetViews>
    <sheetView showGridLines="0" zoomScaleNormal="100" workbookViewId="0">
      <selection activeCell="B4" sqref="B4"/>
    </sheetView>
  </sheetViews>
  <sheetFormatPr defaultColWidth="11.42578125" defaultRowHeight="16.5" x14ac:dyDescent="0.3"/>
  <cols>
    <col min="1" max="1" width="39.140625" style="1" customWidth="1"/>
    <col min="2" max="3" width="19.140625" style="1" customWidth="1"/>
    <col min="4" max="4" width="18.5703125" style="1" customWidth="1"/>
    <col min="5" max="5" width="13.7109375" style="1" customWidth="1"/>
    <col min="6" max="16384" width="11.42578125" style="1"/>
  </cols>
  <sheetData>
    <row r="2" spans="1:4" s="9" customFormat="1" x14ac:dyDescent="0.3">
      <c r="A2" s="159" t="s">
        <v>130</v>
      </c>
      <c r="B2" s="159"/>
      <c r="C2" s="159"/>
      <c r="D2" s="159"/>
    </row>
    <row r="3" spans="1:4" s="9" customFormat="1" x14ac:dyDescent="0.3">
      <c r="A3" s="157" t="s">
        <v>105</v>
      </c>
      <c r="B3" s="157"/>
      <c r="C3" s="157"/>
      <c r="D3" s="157"/>
    </row>
    <row r="4" spans="1:4" s="8" customFormat="1" x14ac:dyDescent="0.25">
      <c r="A4" s="119" t="s">
        <v>120</v>
      </c>
      <c r="B4" s="119" t="s">
        <v>219</v>
      </c>
      <c r="C4" s="119" t="s">
        <v>99</v>
      </c>
      <c r="D4" s="119" t="s">
        <v>98</v>
      </c>
    </row>
    <row r="5" spans="1:4" s="8" customFormat="1" x14ac:dyDescent="0.25">
      <c r="A5" s="12" t="s">
        <v>131</v>
      </c>
      <c r="B5" s="13">
        <v>9894951</v>
      </c>
      <c r="C5" s="13">
        <v>4664729</v>
      </c>
      <c r="D5" s="13">
        <v>5230222</v>
      </c>
    </row>
    <row r="6" spans="1:4" s="8" customFormat="1" x14ac:dyDescent="0.25">
      <c r="A6" s="12" t="s">
        <v>132</v>
      </c>
      <c r="B6" s="13">
        <v>5990436</v>
      </c>
      <c r="C6" s="13">
        <v>3868166</v>
      </c>
      <c r="D6" s="13">
        <v>2122270</v>
      </c>
    </row>
    <row r="7" spans="1:4" s="8" customFormat="1" x14ac:dyDescent="0.25">
      <c r="A7" s="12" t="s">
        <v>133</v>
      </c>
      <c r="B7" s="13">
        <v>5811193</v>
      </c>
      <c r="C7" s="13">
        <v>3750099</v>
      </c>
      <c r="D7" s="13">
        <v>2061094</v>
      </c>
    </row>
    <row r="8" spans="1:4" s="8" customFormat="1" x14ac:dyDescent="0.25">
      <c r="A8" s="12" t="s">
        <v>134</v>
      </c>
      <c r="B8" s="13">
        <v>179243</v>
      </c>
      <c r="C8" s="13">
        <v>118067</v>
      </c>
      <c r="D8" s="13">
        <v>61176</v>
      </c>
    </row>
    <row r="9" spans="1:4" s="8" customFormat="1" x14ac:dyDescent="0.25">
      <c r="A9" s="12" t="s">
        <v>135</v>
      </c>
      <c r="B9" s="13">
        <v>862393</v>
      </c>
      <c r="C9" s="13">
        <v>572955</v>
      </c>
      <c r="D9" s="13">
        <v>289438</v>
      </c>
    </row>
    <row r="10" spans="1:4" s="8" customFormat="1" x14ac:dyDescent="0.25">
      <c r="A10" s="12" t="s">
        <v>136</v>
      </c>
      <c r="B10" s="13">
        <v>3904515</v>
      </c>
      <c r="C10" s="13">
        <v>796563</v>
      </c>
      <c r="D10" s="13">
        <v>3107952</v>
      </c>
    </row>
    <row r="11" spans="1:4" x14ac:dyDescent="0.3">
      <c r="A11" s="1" t="s">
        <v>216</v>
      </c>
    </row>
  </sheetData>
  <mergeCells count="2">
    <mergeCell ref="A2:D2"/>
    <mergeCell ref="A3:D3"/>
  </mergeCells>
  <pageMargins left="0.45" right="0.45" top="0.75" bottom="0.75" header="0.3" footer="0.3"/>
  <pageSetup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0"/>
  <sheetViews>
    <sheetView showGridLines="0" workbookViewId="0">
      <selection activeCell="B5" sqref="B5:D9"/>
    </sheetView>
  </sheetViews>
  <sheetFormatPr defaultColWidth="11.42578125" defaultRowHeight="16.5" x14ac:dyDescent="0.3"/>
  <cols>
    <col min="1" max="1" width="39.140625" style="1" customWidth="1"/>
    <col min="2" max="4" width="19" style="1" customWidth="1"/>
    <col min="5" max="5" width="13.7109375" style="1" customWidth="1"/>
    <col min="6" max="16384" width="11.42578125" style="1"/>
  </cols>
  <sheetData>
    <row r="2" spans="1:4" x14ac:dyDescent="0.3">
      <c r="A2" s="159" t="s">
        <v>137</v>
      </c>
      <c r="B2" s="159"/>
      <c r="C2" s="159"/>
      <c r="D2" s="159"/>
    </row>
    <row r="3" spans="1:4" s="9" customFormat="1" x14ac:dyDescent="0.3">
      <c r="A3" s="160" t="s">
        <v>105</v>
      </c>
      <c r="B3" s="160"/>
      <c r="C3" s="160"/>
      <c r="D3" s="160"/>
    </row>
    <row r="4" spans="1:4" s="8" customFormat="1" x14ac:dyDescent="0.25">
      <c r="A4" s="119" t="s">
        <v>120</v>
      </c>
      <c r="B4" s="119" t="s">
        <v>219</v>
      </c>
      <c r="C4" s="119" t="s">
        <v>99</v>
      </c>
      <c r="D4" s="119" t="s">
        <v>98</v>
      </c>
    </row>
    <row r="5" spans="1:4" s="8" customFormat="1" x14ac:dyDescent="0.25">
      <c r="A5" s="12" t="s">
        <v>127</v>
      </c>
      <c r="B5" s="151">
        <v>60.540330113812587</v>
      </c>
      <c r="C5" s="151">
        <v>82.923702534488072</v>
      </c>
      <c r="D5" s="151">
        <v>40.577053899432954</v>
      </c>
    </row>
    <row r="6" spans="1:4" s="8" customFormat="1" x14ac:dyDescent="0.25">
      <c r="A6" s="12" t="s">
        <v>128</v>
      </c>
      <c r="B6" s="151">
        <v>58.728870916086393</v>
      </c>
      <c r="C6" s="151">
        <v>80.392644460160483</v>
      </c>
      <c r="D6" s="151">
        <v>39.407390355514544</v>
      </c>
    </row>
    <row r="7" spans="1:4" s="8" customFormat="1" x14ac:dyDescent="0.25">
      <c r="A7" s="6" t="s">
        <v>147</v>
      </c>
      <c r="B7" s="151">
        <v>97.007847175063716</v>
      </c>
      <c r="C7" s="151">
        <v>96.947726648752919</v>
      </c>
      <c r="D7" s="151">
        <v>97.117426152186098</v>
      </c>
    </row>
    <row r="8" spans="1:4" s="8" customFormat="1" x14ac:dyDescent="0.25">
      <c r="A8" s="12" t="s">
        <v>112</v>
      </c>
      <c r="B8" s="151">
        <v>2.9921528249362819</v>
      </c>
      <c r="C8" s="151">
        <v>3.0522733512470768</v>
      </c>
      <c r="D8" s="151">
        <v>2.8825738478138971</v>
      </c>
    </row>
    <row r="9" spans="1:4" s="8" customFormat="1" x14ac:dyDescent="0.25">
      <c r="A9" s="12" t="s">
        <v>129</v>
      </c>
      <c r="B9" s="151">
        <v>14.396164152325476</v>
      </c>
      <c r="C9" s="151">
        <v>14.812058220872631</v>
      </c>
      <c r="D9" s="151">
        <v>13.638132754079358</v>
      </c>
    </row>
    <row r="10" spans="1:4" x14ac:dyDescent="0.3">
      <c r="A10" s="1" t="s">
        <v>216</v>
      </c>
    </row>
  </sheetData>
  <mergeCells count="2">
    <mergeCell ref="A2:D2"/>
    <mergeCell ref="A3:D3"/>
  </mergeCells>
  <pageMargins left="0.45" right="0.45" top="0.75" bottom="0.75" header="0.3" footer="0.3"/>
  <pageSetup orientation="portrait" horizont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"/>
  <sheetViews>
    <sheetView showGridLines="0" workbookViewId="0">
      <selection activeCell="C22" sqref="C22"/>
    </sheetView>
  </sheetViews>
  <sheetFormatPr defaultColWidth="11.42578125" defaultRowHeight="16.5" x14ac:dyDescent="0.3"/>
  <cols>
    <col min="1" max="1" width="39.140625" style="1" customWidth="1"/>
    <col min="2" max="4" width="19.140625" style="1" customWidth="1"/>
    <col min="5" max="5" width="13.7109375" style="1" customWidth="1"/>
    <col min="6" max="16384" width="11.42578125" style="1"/>
  </cols>
  <sheetData>
    <row r="2" spans="1:4" x14ac:dyDescent="0.3">
      <c r="A2" s="159" t="s">
        <v>138</v>
      </c>
      <c r="B2" s="159"/>
      <c r="C2" s="159"/>
      <c r="D2" s="159"/>
    </row>
    <row r="3" spans="1:4" s="9" customFormat="1" x14ac:dyDescent="0.3">
      <c r="A3" s="160" t="s">
        <v>105</v>
      </c>
      <c r="B3" s="160"/>
      <c r="C3" s="160"/>
      <c r="D3" s="160"/>
    </row>
    <row r="4" spans="1:4" s="8" customFormat="1" x14ac:dyDescent="0.25">
      <c r="A4" s="119" t="s">
        <v>120</v>
      </c>
      <c r="B4" s="119" t="s">
        <v>219</v>
      </c>
      <c r="C4" s="119" t="s">
        <v>12</v>
      </c>
      <c r="D4" s="119" t="s">
        <v>13</v>
      </c>
    </row>
    <row r="5" spans="1:4" s="8" customFormat="1" x14ac:dyDescent="0.25">
      <c r="A5" s="12" t="s">
        <v>131</v>
      </c>
      <c r="B5" s="7">
        <v>9894951</v>
      </c>
      <c r="C5" s="7">
        <v>4051856</v>
      </c>
      <c r="D5" s="7">
        <v>5843095</v>
      </c>
    </row>
    <row r="6" spans="1:4" s="8" customFormat="1" x14ac:dyDescent="0.25">
      <c r="A6" s="12" t="s">
        <v>132</v>
      </c>
      <c r="B6" s="7">
        <v>5990436</v>
      </c>
      <c r="C6" s="7">
        <v>2449410</v>
      </c>
      <c r="D6" s="7">
        <v>3541026</v>
      </c>
    </row>
    <row r="7" spans="1:4" s="8" customFormat="1" x14ac:dyDescent="0.25">
      <c r="A7" s="12" t="s">
        <v>133</v>
      </c>
      <c r="B7" s="7">
        <v>5811193</v>
      </c>
      <c r="C7" s="7">
        <v>2404595</v>
      </c>
      <c r="D7" s="7">
        <v>3406598</v>
      </c>
    </row>
    <row r="8" spans="1:4" s="8" customFormat="1" x14ac:dyDescent="0.25">
      <c r="A8" s="12" t="s">
        <v>134</v>
      </c>
      <c r="B8" s="7">
        <v>179243</v>
      </c>
      <c r="C8" s="7">
        <v>44815</v>
      </c>
      <c r="D8" s="7">
        <v>134428</v>
      </c>
    </row>
    <row r="9" spans="1:4" s="8" customFormat="1" x14ac:dyDescent="0.25">
      <c r="A9" s="12" t="s">
        <v>135</v>
      </c>
      <c r="B9" s="7">
        <v>862393</v>
      </c>
      <c r="C9" s="7">
        <v>347484</v>
      </c>
      <c r="D9" s="7">
        <v>514909</v>
      </c>
    </row>
    <row r="10" spans="1:4" x14ac:dyDescent="0.3">
      <c r="A10" s="12" t="s">
        <v>136</v>
      </c>
      <c r="B10" s="7">
        <v>3904515</v>
      </c>
      <c r="C10" s="7">
        <v>1602446</v>
      </c>
      <c r="D10" s="7">
        <v>2302069</v>
      </c>
    </row>
    <row r="11" spans="1:4" x14ac:dyDescent="0.3">
      <c r="A11" s="1" t="s">
        <v>216</v>
      </c>
    </row>
  </sheetData>
  <mergeCells count="2">
    <mergeCell ref="A2:D2"/>
    <mergeCell ref="A3:D3"/>
  </mergeCells>
  <pageMargins left="0.45" right="0.45" top="0.75" bottom="0.75" header="0.3" footer="0.3"/>
  <pageSetup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0"/>
  <sheetViews>
    <sheetView showGridLines="0" workbookViewId="0">
      <selection activeCell="B23" sqref="B23"/>
    </sheetView>
  </sheetViews>
  <sheetFormatPr defaultColWidth="11.42578125" defaultRowHeight="16.5" x14ac:dyDescent="0.3"/>
  <cols>
    <col min="1" max="1" width="39.140625" style="1" customWidth="1"/>
    <col min="2" max="4" width="19.140625" style="1" customWidth="1"/>
    <col min="5" max="5" width="13.7109375" style="1" customWidth="1"/>
    <col min="6" max="16384" width="11.42578125" style="1"/>
  </cols>
  <sheetData>
    <row r="2" spans="1:4" x14ac:dyDescent="0.3">
      <c r="A2" s="159" t="s">
        <v>139</v>
      </c>
      <c r="B2" s="159"/>
      <c r="C2" s="159"/>
      <c r="D2" s="159"/>
    </row>
    <row r="3" spans="1:4" s="9" customFormat="1" x14ac:dyDescent="0.3">
      <c r="A3" s="160" t="s">
        <v>105</v>
      </c>
      <c r="B3" s="160"/>
      <c r="C3" s="160"/>
      <c r="D3" s="160"/>
    </row>
    <row r="4" spans="1:4" s="8" customFormat="1" x14ac:dyDescent="0.25">
      <c r="A4" s="120" t="s">
        <v>120</v>
      </c>
      <c r="B4" s="120" t="s">
        <v>219</v>
      </c>
      <c r="C4" s="120" t="s">
        <v>12</v>
      </c>
      <c r="D4" s="120" t="s">
        <v>13</v>
      </c>
    </row>
    <row r="5" spans="1:4" s="8" customFormat="1" x14ac:dyDescent="0.25">
      <c r="A5" s="6" t="s">
        <v>127</v>
      </c>
      <c r="B5" s="151">
        <v>60.540330113812587</v>
      </c>
      <c r="C5" s="151">
        <v>60.451556027657446</v>
      </c>
      <c r="D5" s="151">
        <v>60.601889923063034</v>
      </c>
    </row>
    <row r="6" spans="1:4" s="8" customFormat="1" x14ac:dyDescent="0.25">
      <c r="A6" s="6" t="s">
        <v>128</v>
      </c>
      <c r="B6" s="151">
        <v>58.728870916086393</v>
      </c>
      <c r="C6" s="151">
        <v>59.345519682831771</v>
      </c>
      <c r="D6" s="151">
        <v>58.301259863137602</v>
      </c>
    </row>
    <row r="7" spans="1:4" s="8" customFormat="1" x14ac:dyDescent="0.25">
      <c r="A7" s="6" t="s">
        <v>147</v>
      </c>
      <c r="B7" s="151">
        <v>97.007847175063716</v>
      </c>
      <c r="C7" s="151">
        <v>98.170375723133333</v>
      </c>
      <c r="D7" s="151">
        <v>96.203699153861052</v>
      </c>
    </row>
    <row r="8" spans="1:4" s="8" customFormat="1" x14ac:dyDescent="0.25">
      <c r="A8" s="6" t="s">
        <v>112</v>
      </c>
      <c r="B8" s="151">
        <v>2.9921528249362819</v>
      </c>
      <c r="C8" s="151">
        <v>1.8296242768666739</v>
      </c>
      <c r="D8" s="151">
        <v>3.7963008461389438</v>
      </c>
    </row>
    <row r="9" spans="1:4" s="8" customFormat="1" x14ac:dyDescent="0.25">
      <c r="A9" s="6" t="s">
        <v>129</v>
      </c>
      <c r="B9" s="151">
        <v>14.396164152325476</v>
      </c>
      <c r="C9" s="151">
        <v>14.186436733744046</v>
      </c>
      <c r="D9" s="151">
        <v>14.54123748314754</v>
      </c>
    </row>
    <row r="10" spans="1:4" x14ac:dyDescent="0.3">
      <c r="A10" s="1" t="s">
        <v>216</v>
      </c>
    </row>
  </sheetData>
  <mergeCells count="2">
    <mergeCell ref="A2:D2"/>
    <mergeCell ref="A3:D3"/>
  </mergeCells>
  <pageMargins left="0.45" right="0.45" top="0.75" bottom="0.75" header="0.3" footer="0.3"/>
  <pageSetup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"/>
  <sheetViews>
    <sheetView showGridLines="0" workbookViewId="0">
      <selection activeCell="B4" sqref="B4"/>
    </sheetView>
  </sheetViews>
  <sheetFormatPr defaultColWidth="11.42578125" defaultRowHeight="16.5" x14ac:dyDescent="0.3"/>
  <cols>
    <col min="1" max="1" width="39.140625" style="1" customWidth="1"/>
    <col min="2" max="4" width="19.140625" style="1" customWidth="1"/>
    <col min="5" max="5" width="13.7109375" style="1" customWidth="1"/>
    <col min="6" max="16384" width="11.42578125" style="1"/>
  </cols>
  <sheetData>
    <row r="2" spans="1:4" x14ac:dyDescent="0.3">
      <c r="A2" s="159" t="s">
        <v>140</v>
      </c>
      <c r="B2" s="159"/>
      <c r="C2" s="159"/>
      <c r="D2" s="159"/>
    </row>
    <row r="3" spans="1:4" s="9" customFormat="1" x14ac:dyDescent="0.3">
      <c r="A3" s="160" t="s">
        <v>105</v>
      </c>
      <c r="B3" s="160"/>
      <c r="C3" s="160"/>
      <c r="D3" s="160"/>
    </row>
    <row r="4" spans="1:4" s="8" customFormat="1" x14ac:dyDescent="0.25">
      <c r="A4" s="120" t="s">
        <v>120</v>
      </c>
      <c r="B4" s="120" t="s">
        <v>219</v>
      </c>
      <c r="C4" s="120" t="s">
        <v>99</v>
      </c>
      <c r="D4" s="120" t="s">
        <v>98</v>
      </c>
    </row>
    <row r="5" spans="1:4" s="8" customFormat="1" x14ac:dyDescent="0.25">
      <c r="A5" s="6" t="s">
        <v>131</v>
      </c>
      <c r="B5" s="7">
        <v>1986084</v>
      </c>
      <c r="C5" s="7">
        <v>928657</v>
      </c>
      <c r="D5" s="7">
        <v>1057427</v>
      </c>
    </row>
    <row r="6" spans="1:4" s="8" customFormat="1" x14ac:dyDescent="0.25">
      <c r="A6" s="6" t="s">
        <v>132</v>
      </c>
      <c r="B6" s="7">
        <v>1311235</v>
      </c>
      <c r="C6" s="7">
        <v>748772</v>
      </c>
      <c r="D6" s="7">
        <v>562463</v>
      </c>
    </row>
    <row r="7" spans="1:4" s="8" customFormat="1" x14ac:dyDescent="0.25">
      <c r="A7" s="6" t="s">
        <v>133</v>
      </c>
      <c r="B7" s="7">
        <v>1243210</v>
      </c>
      <c r="C7" s="7">
        <v>706485</v>
      </c>
      <c r="D7" s="7">
        <v>536725</v>
      </c>
    </row>
    <row r="8" spans="1:4" s="8" customFormat="1" x14ac:dyDescent="0.25">
      <c r="A8" s="6" t="s">
        <v>134</v>
      </c>
      <c r="B8" s="7">
        <v>68025</v>
      </c>
      <c r="C8" s="7">
        <v>42287</v>
      </c>
      <c r="D8" s="7">
        <v>25738</v>
      </c>
    </row>
    <row r="9" spans="1:4" s="8" customFormat="1" x14ac:dyDescent="0.25">
      <c r="A9" s="6" t="s">
        <v>135</v>
      </c>
      <c r="B9" s="7">
        <v>201867</v>
      </c>
      <c r="C9" s="7">
        <v>113049</v>
      </c>
      <c r="D9" s="7">
        <v>88818</v>
      </c>
    </row>
    <row r="10" spans="1:4" s="10" customFormat="1" x14ac:dyDescent="0.3">
      <c r="A10" s="6" t="s">
        <v>136</v>
      </c>
      <c r="B10" s="7">
        <v>674849</v>
      </c>
      <c r="C10" s="7">
        <v>179885</v>
      </c>
      <c r="D10" s="7">
        <v>494964</v>
      </c>
    </row>
    <row r="11" spans="1:4" x14ac:dyDescent="0.3">
      <c r="A11" s="1" t="s">
        <v>216</v>
      </c>
    </row>
  </sheetData>
  <mergeCells count="2">
    <mergeCell ref="A2:D2"/>
    <mergeCell ref="A3:D3"/>
  </mergeCells>
  <pageMargins left="0.45" right="0.45" top="0.75" bottom="0.75" header="0.3" footer="0.3"/>
  <pageSetup orientation="portrait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0"/>
  <sheetViews>
    <sheetView showGridLines="0" workbookViewId="0">
      <selection activeCell="B5" sqref="B5:D9"/>
    </sheetView>
  </sheetViews>
  <sheetFormatPr defaultColWidth="11.42578125" defaultRowHeight="16.5" x14ac:dyDescent="0.3"/>
  <cols>
    <col min="1" max="1" width="39.140625" style="1" customWidth="1"/>
    <col min="2" max="4" width="19.140625" style="1" customWidth="1"/>
    <col min="5" max="5" width="13.7109375" style="1" customWidth="1"/>
    <col min="6" max="16384" width="11.42578125" style="1"/>
  </cols>
  <sheetData>
    <row r="2" spans="1:4" x14ac:dyDescent="0.3">
      <c r="A2" s="156" t="s">
        <v>141</v>
      </c>
      <c r="B2" s="156"/>
      <c r="C2" s="156"/>
      <c r="D2" s="156"/>
    </row>
    <row r="3" spans="1:4" s="9" customFormat="1" x14ac:dyDescent="0.3">
      <c r="A3" s="160" t="s">
        <v>105</v>
      </c>
      <c r="B3" s="160"/>
      <c r="C3" s="160"/>
      <c r="D3" s="160"/>
    </row>
    <row r="4" spans="1:4" s="8" customFormat="1" x14ac:dyDescent="0.25">
      <c r="A4" s="119" t="s">
        <v>120</v>
      </c>
      <c r="B4" s="119" t="s">
        <v>219</v>
      </c>
      <c r="C4" s="119" t="s">
        <v>99</v>
      </c>
      <c r="D4" s="119" t="s">
        <v>98</v>
      </c>
    </row>
    <row r="5" spans="1:4" s="8" customFormat="1" x14ac:dyDescent="0.25">
      <c r="A5" s="12" t="s">
        <v>127</v>
      </c>
      <c r="B5" s="152">
        <v>66.021124987664166</v>
      </c>
      <c r="C5" s="152">
        <v>80.62955429184295</v>
      </c>
      <c r="D5" s="152">
        <v>53.191662403172991</v>
      </c>
    </row>
    <row r="6" spans="1:4" s="8" customFormat="1" x14ac:dyDescent="0.25">
      <c r="A6" s="12" t="s">
        <v>128</v>
      </c>
      <c r="B6" s="152">
        <v>62.596043269066158</v>
      </c>
      <c r="C6" s="152">
        <v>76.075989304985598</v>
      </c>
      <c r="D6" s="152">
        <v>50.757640952992503</v>
      </c>
    </row>
    <row r="7" spans="1:4" s="8" customFormat="1" x14ac:dyDescent="0.25">
      <c r="A7" s="6" t="s">
        <v>147</v>
      </c>
      <c r="B7" s="152">
        <v>94.812142750918028</v>
      </c>
      <c r="C7" s="152">
        <v>94.352486471182146</v>
      </c>
      <c r="D7" s="152">
        <v>95.424054560033284</v>
      </c>
    </row>
    <row r="8" spans="1:4" s="8" customFormat="1" x14ac:dyDescent="0.25">
      <c r="A8" s="12" t="s">
        <v>112</v>
      </c>
      <c r="B8" s="152">
        <v>5.1878572490819721</v>
      </c>
      <c r="C8" s="152">
        <v>5.6475135288178508</v>
      </c>
      <c r="D8" s="152">
        <v>4.5759454399667181</v>
      </c>
    </row>
    <row r="9" spans="1:4" s="8" customFormat="1" x14ac:dyDescent="0.25">
      <c r="A9" s="12" t="s">
        <v>129</v>
      </c>
      <c r="B9" s="152">
        <v>15.3951808790949</v>
      </c>
      <c r="C9" s="152">
        <v>15.097920328217402</v>
      </c>
      <c r="D9" s="152">
        <v>15.790905357330171</v>
      </c>
    </row>
    <row r="10" spans="1:4" x14ac:dyDescent="0.3">
      <c r="A10" s="1" t="s">
        <v>216</v>
      </c>
    </row>
  </sheetData>
  <mergeCells count="2">
    <mergeCell ref="A2:D2"/>
    <mergeCell ref="A3:D3"/>
  </mergeCells>
  <pageMargins left="0.45" right="0.45" top="0.75" bottom="0.75" header="0.3" footer="0.3"/>
  <pageSetup orientation="portrait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"/>
  <sheetViews>
    <sheetView showGridLines="0" workbookViewId="0">
      <selection activeCell="D28" sqref="D28"/>
    </sheetView>
  </sheetViews>
  <sheetFormatPr defaultColWidth="11.42578125" defaultRowHeight="16.5" x14ac:dyDescent="0.3"/>
  <cols>
    <col min="1" max="1" width="39.140625" style="1" customWidth="1"/>
    <col min="2" max="4" width="19.140625" style="1" customWidth="1"/>
    <col min="5" max="5" width="13.7109375" style="1" customWidth="1"/>
    <col min="6" max="16384" width="11.42578125" style="1"/>
  </cols>
  <sheetData>
    <row r="2" spans="1:4" x14ac:dyDescent="0.3">
      <c r="A2" s="159" t="s">
        <v>143</v>
      </c>
      <c r="B2" s="159"/>
      <c r="C2" s="159"/>
      <c r="D2" s="159"/>
    </row>
    <row r="3" spans="1:4" s="9" customFormat="1" x14ac:dyDescent="0.3">
      <c r="A3" s="160" t="s">
        <v>105</v>
      </c>
      <c r="B3" s="160"/>
      <c r="C3" s="160"/>
      <c r="D3" s="160"/>
    </row>
    <row r="4" spans="1:4" s="8" customFormat="1" x14ac:dyDescent="0.25">
      <c r="A4" s="119" t="s">
        <v>120</v>
      </c>
      <c r="B4" s="119" t="s">
        <v>219</v>
      </c>
      <c r="C4" s="119" t="s">
        <v>99</v>
      </c>
      <c r="D4" s="119" t="s">
        <v>98</v>
      </c>
    </row>
    <row r="5" spans="1:4" s="8" customFormat="1" x14ac:dyDescent="0.25">
      <c r="A5" s="17" t="s">
        <v>131</v>
      </c>
      <c r="B5" s="13">
        <v>3133478</v>
      </c>
      <c r="C5" s="13">
        <v>1464676</v>
      </c>
      <c r="D5" s="13">
        <v>1668802</v>
      </c>
    </row>
    <row r="6" spans="1:4" s="8" customFormat="1" x14ac:dyDescent="0.25">
      <c r="A6" s="17" t="s">
        <v>132</v>
      </c>
      <c r="B6" s="13">
        <v>1881020</v>
      </c>
      <c r="C6" s="13">
        <v>1156412</v>
      </c>
      <c r="D6" s="13">
        <v>724608</v>
      </c>
    </row>
    <row r="7" spans="1:4" s="8" customFormat="1" x14ac:dyDescent="0.25">
      <c r="A7" s="17" t="s">
        <v>133</v>
      </c>
      <c r="B7" s="13">
        <v>1829287</v>
      </c>
      <c r="C7" s="13">
        <v>1120276</v>
      </c>
      <c r="D7" s="13">
        <v>709011</v>
      </c>
    </row>
    <row r="8" spans="1:4" s="8" customFormat="1" x14ac:dyDescent="0.25">
      <c r="A8" s="17" t="s">
        <v>134</v>
      </c>
      <c r="B8" s="13">
        <v>51733</v>
      </c>
      <c r="C8" s="13">
        <v>36136</v>
      </c>
      <c r="D8" s="13">
        <v>15597</v>
      </c>
    </row>
    <row r="9" spans="1:4" s="8" customFormat="1" x14ac:dyDescent="0.25">
      <c r="A9" s="17" t="s">
        <v>135</v>
      </c>
      <c r="B9" s="13">
        <v>302223</v>
      </c>
      <c r="C9" s="13">
        <v>193338</v>
      </c>
      <c r="D9" s="13">
        <v>108885</v>
      </c>
    </row>
    <row r="10" spans="1:4" x14ac:dyDescent="0.3">
      <c r="A10" s="17" t="s">
        <v>136</v>
      </c>
      <c r="B10" s="13">
        <v>1252458</v>
      </c>
      <c r="C10" s="13">
        <v>308264</v>
      </c>
      <c r="D10" s="13">
        <v>944194</v>
      </c>
    </row>
    <row r="11" spans="1:4" x14ac:dyDescent="0.3">
      <c r="A11" s="1" t="s">
        <v>216</v>
      </c>
    </row>
  </sheetData>
  <mergeCells count="2">
    <mergeCell ref="A2:D2"/>
    <mergeCell ref="A3:D3"/>
  </mergeCells>
  <pageMargins left="0.45" right="0.45" top="0.75" bottom="0.75" header="0.3" footer="0.3"/>
  <pageSetup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0"/>
  <sheetViews>
    <sheetView showGridLines="0" workbookViewId="0">
      <selection activeCell="B5" sqref="B5:D9"/>
    </sheetView>
  </sheetViews>
  <sheetFormatPr defaultColWidth="11.42578125" defaultRowHeight="16.5" x14ac:dyDescent="0.3"/>
  <cols>
    <col min="1" max="1" width="39.140625" style="1" customWidth="1"/>
    <col min="2" max="4" width="19.140625" style="1" customWidth="1"/>
    <col min="5" max="5" width="13.7109375" style="1" customWidth="1"/>
    <col min="6" max="16384" width="11.42578125" style="1"/>
  </cols>
  <sheetData>
    <row r="2" spans="1:4" x14ac:dyDescent="0.3">
      <c r="A2" s="159" t="s">
        <v>144</v>
      </c>
      <c r="B2" s="159"/>
      <c r="C2" s="159"/>
      <c r="D2" s="159"/>
    </row>
    <row r="3" spans="1:4" s="9" customFormat="1" x14ac:dyDescent="0.3">
      <c r="A3" s="160" t="s">
        <v>105</v>
      </c>
      <c r="B3" s="160"/>
      <c r="C3" s="160"/>
      <c r="D3" s="160"/>
    </row>
    <row r="4" spans="1:4" s="8" customFormat="1" x14ac:dyDescent="0.25">
      <c r="A4" s="120" t="s">
        <v>120</v>
      </c>
      <c r="B4" s="120" t="s">
        <v>219</v>
      </c>
      <c r="C4" s="120" t="s">
        <v>99</v>
      </c>
      <c r="D4" s="120" t="s">
        <v>98</v>
      </c>
    </row>
    <row r="5" spans="1:4" s="8" customFormat="1" x14ac:dyDescent="0.25">
      <c r="A5" s="6" t="s">
        <v>127</v>
      </c>
      <c r="B5" s="151">
        <v>60.029781603700428</v>
      </c>
      <c r="C5" s="151">
        <v>78.953434070060553</v>
      </c>
      <c r="D5" s="151">
        <v>43.420849207994713</v>
      </c>
    </row>
    <row r="6" spans="1:4" s="8" customFormat="1" x14ac:dyDescent="0.25">
      <c r="A6" s="6" t="s">
        <v>142</v>
      </c>
      <c r="B6" s="151">
        <v>58.378804638168837</v>
      </c>
      <c r="C6" s="151">
        <v>76.48626727003105</v>
      </c>
      <c r="D6" s="151">
        <v>42.486226646420604</v>
      </c>
    </row>
    <row r="7" spans="1:4" s="8" customFormat="1" x14ac:dyDescent="0.25">
      <c r="A7" s="6" t="s">
        <v>147</v>
      </c>
      <c r="B7" s="151">
        <v>97.249736844903296</v>
      </c>
      <c r="C7" s="151">
        <v>96.875162139445109</v>
      </c>
      <c r="D7" s="151">
        <v>97.847525834658185</v>
      </c>
    </row>
    <row r="8" spans="1:4" s="8" customFormat="1" x14ac:dyDescent="0.25">
      <c r="A8" s="6" t="s">
        <v>112</v>
      </c>
      <c r="B8" s="151">
        <v>2.7502631550967029</v>
      </c>
      <c r="C8" s="151">
        <v>3.124837860554889</v>
      </c>
      <c r="D8" s="151">
        <v>2.1524741653418125</v>
      </c>
    </row>
    <row r="9" spans="1:4" s="8" customFormat="1" x14ac:dyDescent="0.25">
      <c r="A9" s="6" t="s">
        <v>129</v>
      </c>
      <c r="B9" s="151">
        <v>16.066974301177019</v>
      </c>
      <c r="C9" s="151">
        <v>16.718781887424207</v>
      </c>
      <c r="D9" s="151">
        <v>15.026745495495494</v>
      </c>
    </row>
    <row r="10" spans="1:4" x14ac:dyDescent="0.3">
      <c r="A10" s="1" t="s">
        <v>216</v>
      </c>
    </row>
  </sheetData>
  <mergeCells count="2">
    <mergeCell ref="A2:D2"/>
    <mergeCell ref="A3:D3"/>
  </mergeCells>
  <pageMargins left="0.45" right="0.45" top="0.75" bottom="0.75" header="0.3" footer="0.3"/>
  <pageSetup orientation="portrait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"/>
  <sheetViews>
    <sheetView showGridLines="0" workbookViewId="0">
      <selection activeCell="B4" sqref="B4"/>
    </sheetView>
  </sheetViews>
  <sheetFormatPr defaultColWidth="11.42578125" defaultRowHeight="16.5" x14ac:dyDescent="0.3"/>
  <cols>
    <col min="1" max="1" width="39.140625" style="1" customWidth="1"/>
    <col min="2" max="4" width="19.140625" style="1" customWidth="1"/>
    <col min="5" max="5" width="13.7109375" style="1" customWidth="1"/>
    <col min="6" max="16384" width="11.42578125" style="1"/>
  </cols>
  <sheetData>
    <row r="2" spans="1:4" x14ac:dyDescent="0.3">
      <c r="A2" s="159" t="s">
        <v>145</v>
      </c>
      <c r="B2" s="159"/>
      <c r="C2" s="159"/>
      <c r="D2" s="159"/>
    </row>
    <row r="3" spans="1:4" x14ac:dyDescent="0.3">
      <c r="A3" s="160" t="s">
        <v>105</v>
      </c>
      <c r="B3" s="160"/>
      <c r="C3" s="160"/>
      <c r="D3" s="160"/>
    </row>
    <row r="4" spans="1:4" s="8" customFormat="1" x14ac:dyDescent="0.25">
      <c r="A4" s="119" t="s">
        <v>120</v>
      </c>
      <c r="B4" s="119" t="s">
        <v>219</v>
      </c>
      <c r="C4" s="119" t="s">
        <v>99</v>
      </c>
      <c r="D4" s="119" t="s">
        <v>98</v>
      </c>
    </row>
    <row r="5" spans="1:4" s="8" customFormat="1" x14ac:dyDescent="0.25">
      <c r="A5" s="12" t="s">
        <v>131</v>
      </c>
      <c r="B5" s="13">
        <v>4775389</v>
      </c>
      <c r="C5" s="13">
        <v>2271396</v>
      </c>
      <c r="D5" s="13">
        <v>2503993</v>
      </c>
    </row>
    <row r="6" spans="1:4" s="8" customFormat="1" x14ac:dyDescent="0.25">
      <c r="A6" s="12" t="s">
        <v>132</v>
      </c>
      <c r="B6" s="13">
        <v>2798181</v>
      </c>
      <c r="C6" s="13">
        <v>1962982</v>
      </c>
      <c r="D6" s="13">
        <v>835199</v>
      </c>
    </row>
    <row r="7" spans="1:4" s="8" customFormat="1" x14ac:dyDescent="0.25">
      <c r="A7" s="12" t="s">
        <v>133</v>
      </c>
      <c r="B7" s="13">
        <v>2738696</v>
      </c>
      <c r="C7" s="13">
        <v>1923338</v>
      </c>
      <c r="D7" s="13">
        <v>815358</v>
      </c>
    </row>
    <row r="8" spans="1:4" s="8" customFormat="1" x14ac:dyDescent="0.25">
      <c r="A8" s="12" t="s">
        <v>134</v>
      </c>
      <c r="B8" s="13">
        <v>59485</v>
      </c>
      <c r="C8" s="13">
        <v>39644</v>
      </c>
      <c r="D8" s="13">
        <v>19841</v>
      </c>
    </row>
    <row r="9" spans="1:4" s="8" customFormat="1" x14ac:dyDescent="0.25">
      <c r="A9" s="12" t="s">
        <v>135</v>
      </c>
      <c r="B9" s="13">
        <v>358303</v>
      </c>
      <c r="C9" s="13">
        <v>266568</v>
      </c>
      <c r="D9" s="13">
        <v>91735</v>
      </c>
    </row>
    <row r="10" spans="1:4" x14ac:dyDescent="0.3">
      <c r="A10" s="12" t="s">
        <v>136</v>
      </c>
      <c r="B10" s="13">
        <v>1977208</v>
      </c>
      <c r="C10" s="13">
        <v>308414</v>
      </c>
      <c r="D10" s="13">
        <v>1668794</v>
      </c>
    </row>
    <row r="11" spans="1:4" x14ac:dyDescent="0.3">
      <c r="A11" s="1" t="s">
        <v>216</v>
      </c>
    </row>
  </sheetData>
  <mergeCells count="2">
    <mergeCell ref="A2:D2"/>
    <mergeCell ref="A3:D3"/>
  </mergeCells>
  <pageMargins left="0.45" right="0.45" top="0.75" bottom="0.75" header="0.3" footer="0.3"/>
  <pageSetup orientation="portrait" horizontalDpi="4294967293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0"/>
  <sheetViews>
    <sheetView showGridLines="0" workbookViewId="0">
      <selection activeCell="B5" sqref="B5:D9"/>
    </sheetView>
  </sheetViews>
  <sheetFormatPr defaultColWidth="11.42578125" defaultRowHeight="16.5" x14ac:dyDescent="0.3"/>
  <cols>
    <col min="1" max="1" width="39.140625" style="5" customWidth="1"/>
    <col min="2" max="4" width="19.140625" style="5" customWidth="1"/>
    <col min="5" max="5" width="13.7109375" style="1" customWidth="1"/>
    <col min="6" max="16384" width="11.42578125" style="1"/>
  </cols>
  <sheetData>
    <row r="2" spans="1:4" x14ac:dyDescent="0.3">
      <c r="A2" s="156" t="s">
        <v>146</v>
      </c>
      <c r="B2" s="156"/>
      <c r="C2" s="156"/>
      <c r="D2" s="156"/>
    </row>
    <row r="3" spans="1:4" s="9" customFormat="1" x14ac:dyDescent="0.3">
      <c r="A3" s="161" t="s">
        <v>105</v>
      </c>
      <c r="B3" s="161"/>
      <c r="C3" s="161"/>
      <c r="D3" s="161"/>
    </row>
    <row r="4" spans="1:4" s="8" customFormat="1" x14ac:dyDescent="0.25">
      <c r="A4" s="119" t="s">
        <v>120</v>
      </c>
      <c r="B4" s="119" t="s">
        <v>219</v>
      </c>
      <c r="C4" s="119" t="s">
        <v>99</v>
      </c>
      <c r="D4" s="119" t="s">
        <v>98</v>
      </c>
    </row>
    <row r="5" spans="1:4" s="8" customFormat="1" x14ac:dyDescent="0.25">
      <c r="A5" s="12" t="s">
        <v>127</v>
      </c>
      <c r="B5" s="153">
        <v>58.595875644895109</v>
      </c>
      <c r="C5" s="153">
        <v>86.421830451405214</v>
      </c>
      <c r="D5" s="153">
        <v>33.35468589568741</v>
      </c>
    </row>
    <row r="6" spans="1:4" s="8" customFormat="1" x14ac:dyDescent="0.25">
      <c r="A6" s="12" t="s">
        <v>128</v>
      </c>
      <c r="B6" s="153">
        <v>57.350217961301162</v>
      </c>
      <c r="C6" s="153">
        <v>84.676472090291611</v>
      </c>
      <c r="D6" s="153">
        <v>32.562311476110359</v>
      </c>
    </row>
    <row r="7" spans="1:4" s="8" customFormat="1" x14ac:dyDescent="0.25">
      <c r="A7" s="6" t="s">
        <v>147</v>
      </c>
      <c r="B7" s="153">
        <v>97.874154674054324</v>
      </c>
      <c r="C7" s="153">
        <v>97.980419586119481</v>
      </c>
      <c r="D7" s="153">
        <v>97.624398496645711</v>
      </c>
    </row>
    <row r="8" spans="1:4" s="8" customFormat="1" x14ac:dyDescent="0.25">
      <c r="A8" s="12" t="s">
        <v>112</v>
      </c>
      <c r="B8" s="153">
        <v>2.1258453259456767</v>
      </c>
      <c r="C8" s="153">
        <v>2.0195804138805147</v>
      </c>
      <c r="D8" s="153">
        <v>2.3756015033542903</v>
      </c>
    </row>
    <row r="9" spans="1:4" s="8" customFormat="1" x14ac:dyDescent="0.25">
      <c r="A9" s="12" t="s">
        <v>129</v>
      </c>
      <c r="B9" s="153">
        <v>12.804854296416135</v>
      </c>
      <c r="C9" s="153">
        <v>13.579747547353973</v>
      </c>
      <c r="D9" s="153">
        <v>10.983609894168934</v>
      </c>
    </row>
    <row r="10" spans="1:4" x14ac:dyDescent="0.3">
      <c r="A10" s="5" t="s">
        <v>216</v>
      </c>
    </row>
  </sheetData>
  <mergeCells count="2">
    <mergeCell ref="A2:D2"/>
    <mergeCell ref="A3:D3"/>
  </mergeCells>
  <pageMargins left="0.45" right="0.45" top="0.75" bottom="0.75" header="0.3" footer="0.3"/>
  <pageSetup orientation="portrait" horizontalDpi="4294967293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2:K52"/>
  <sheetViews>
    <sheetView showGridLines="0" topLeftCell="A10" zoomScaleNormal="100" zoomScalePageLayoutView="40" workbookViewId="0">
      <selection activeCell="A23" sqref="A23"/>
    </sheetView>
  </sheetViews>
  <sheetFormatPr defaultColWidth="9.140625" defaultRowHeight="13.5" x14ac:dyDescent="0.25"/>
  <cols>
    <col min="1" max="1" width="30.7109375" style="63" customWidth="1"/>
    <col min="2" max="2" width="10" style="83" bestFit="1" customWidth="1"/>
    <col min="3" max="3" width="5.5703125" style="84" bestFit="1" customWidth="1"/>
    <col min="4" max="4" width="10" style="83" bestFit="1" customWidth="1"/>
    <col min="5" max="5" width="5.5703125" style="84" bestFit="1" customWidth="1"/>
    <col min="6" max="6" width="10" style="83" bestFit="1" customWidth="1"/>
    <col min="7" max="7" width="5.5703125" style="84" bestFit="1" customWidth="1"/>
    <col min="8" max="8" width="10" style="83" bestFit="1" customWidth="1"/>
    <col min="9" max="9" width="5.5703125" style="84" bestFit="1" customWidth="1"/>
    <col min="10" max="16384" width="9.140625" style="14"/>
  </cols>
  <sheetData>
    <row r="2" spans="1:11" s="16" customFormat="1" ht="16.5" x14ac:dyDescent="0.25">
      <c r="A2" s="162" t="s">
        <v>151</v>
      </c>
      <c r="B2" s="162"/>
      <c r="C2" s="162"/>
      <c r="D2" s="162"/>
      <c r="E2" s="162"/>
      <c r="F2" s="162"/>
      <c r="G2" s="162"/>
      <c r="H2" s="162"/>
      <c r="I2" s="162"/>
    </row>
    <row r="3" spans="1:11" s="82" customFormat="1" ht="16.5" x14ac:dyDescent="0.25">
      <c r="A3" s="166" t="s">
        <v>105</v>
      </c>
      <c r="B3" s="166"/>
      <c r="C3" s="166"/>
      <c r="D3" s="166"/>
      <c r="E3" s="166"/>
      <c r="F3" s="166"/>
      <c r="G3" s="166"/>
      <c r="H3" s="166"/>
      <c r="I3" s="166"/>
    </row>
    <row r="4" spans="1:11" s="16" customFormat="1" ht="12.95" customHeight="1" x14ac:dyDescent="0.25">
      <c r="A4" s="167" t="s">
        <v>97</v>
      </c>
      <c r="B4" s="170" t="s">
        <v>0</v>
      </c>
      <c r="C4" s="170"/>
      <c r="D4" s="170"/>
      <c r="E4" s="170"/>
      <c r="F4" s="170"/>
      <c r="G4" s="170"/>
      <c r="H4" s="170"/>
      <c r="I4" s="170"/>
      <c r="J4" s="19"/>
    </row>
    <row r="5" spans="1:11" s="16" customFormat="1" ht="24.95" customHeight="1" x14ac:dyDescent="0.25">
      <c r="A5" s="168"/>
      <c r="B5" s="170" t="s">
        <v>1</v>
      </c>
      <c r="C5" s="170"/>
      <c r="D5" s="170" t="s">
        <v>2</v>
      </c>
      <c r="E5" s="170"/>
      <c r="F5" s="170" t="s">
        <v>3</v>
      </c>
      <c r="G5" s="170"/>
      <c r="H5" s="170" t="s">
        <v>4</v>
      </c>
      <c r="I5" s="170"/>
      <c r="J5" s="19"/>
    </row>
    <row r="6" spans="1:11" s="16" customFormat="1" ht="12.95" customHeight="1" x14ac:dyDescent="0.25">
      <c r="A6" s="169"/>
      <c r="B6" s="121" t="s">
        <v>46</v>
      </c>
      <c r="C6" s="122" t="s">
        <v>47</v>
      </c>
      <c r="D6" s="121" t="s">
        <v>46</v>
      </c>
      <c r="E6" s="122" t="s">
        <v>47</v>
      </c>
      <c r="F6" s="121" t="s">
        <v>46</v>
      </c>
      <c r="G6" s="122" t="s">
        <v>47</v>
      </c>
      <c r="H6" s="121" t="s">
        <v>46</v>
      </c>
      <c r="I6" s="122" t="s">
        <v>47</v>
      </c>
      <c r="J6" s="19"/>
    </row>
    <row r="7" spans="1:11" s="23" customFormat="1" x14ac:dyDescent="0.25">
      <c r="A7" s="20" t="s">
        <v>1</v>
      </c>
      <c r="B7" s="21">
        <v>5811193</v>
      </c>
      <c r="C7" s="21">
        <v>100</v>
      </c>
      <c r="D7" s="21">
        <v>1243210</v>
      </c>
      <c r="E7" s="21">
        <v>100</v>
      </c>
      <c r="F7" s="21">
        <v>1829287</v>
      </c>
      <c r="G7" s="21">
        <v>100</v>
      </c>
      <c r="H7" s="21">
        <v>2738696</v>
      </c>
      <c r="I7" s="21">
        <v>100</v>
      </c>
      <c r="J7" s="22"/>
    </row>
    <row r="8" spans="1:11" s="23" customFormat="1" x14ac:dyDescent="0.25">
      <c r="A8" s="165" t="s">
        <v>5</v>
      </c>
      <c r="B8" s="165"/>
      <c r="C8" s="165"/>
      <c r="D8" s="165"/>
      <c r="E8" s="165"/>
      <c r="F8" s="165"/>
      <c r="G8" s="165"/>
      <c r="H8" s="165"/>
      <c r="I8" s="165"/>
      <c r="J8" s="22"/>
    </row>
    <row r="9" spans="1:11" s="16" customFormat="1" x14ac:dyDescent="0.25">
      <c r="A9" s="123" t="s">
        <v>6</v>
      </c>
      <c r="B9" s="124">
        <v>3750099</v>
      </c>
      <c r="C9" s="125">
        <v>64.532343014592698</v>
      </c>
      <c r="D9" s="124">
        <v>706485</v>
      </c>
      <c r="E9" s="125">
        <v>56.827486908889085</v>
      </c>
      <c r="F9" s="124">
        <v>1120276</v>
      </c>
      <c r="G9" s="125">
        <v>61.241128374060494</v>
      </c>
      <c r="H9" s="124">
        <v>1923338</v>
      </c>
      <c r="I9" s="125">
        <v>70.228240009113833</v>
      </c>
    </row>
    <row r="10" spans="1:11" s="16" customFormat="1" x14ac:dyDescent="0.25">
      <c r="A10" s="123" t="s">
        <v>7</v>
      </c>
      <c r="B10" s="124">
        <v>2061094</v>
      </c>
      <c r="C10" s="125">
        <v>35.467656985407302</v>
      </c>
      <c r="D10" s="124">
        <v>536725</v>
      </c>
      <c r="E10" s="125">
        <v>43.172513091110915</v>
      </c>
      <c r="F10" s="124">
        <v>709011</v>
      </c>
      <c r="G10" s="125">
        <v>38.758871625939506</v>
      </c>
      <c r="H10" s="124">
        <v>815358</v>
      </c>
      <c r="I10" s="125">
        <v>29.771759990886174</v>
      </c>
    </row>
    <row r="11" spans="1:11" s="23" customFormat="1" x14ac:dyDescent="0.25">
      <c r="A11" s="163" t="s">
        <v>8</v>
      </c>
      <c r="B11" s="163"/>
      <c r="C11" s="163"/>
      <c r="D11" s="163"/>
      <c r="E11" s="163"/>
      <c r="F11" s="163"/>
      <c r="G11" s="163"/>
      <c r="H11" s="163"/>
      <c r="I11" s="163"/>
    </row>
    <row r="12" spans="1:11" s="16" customFormat="1" x14ac:dyDescent="0.25">
      <c r="A12" s="24" t="s">
        <v>9</v>
      </c>
      <c r="B12" s="25">
        <v>1539756</v>
      </c>
      <c r="C12" s="26">
        <v>26.496383789008558</v>
      </c>
      <c r="D12" s="25">
        <v>269345</v>
      </c>
      <c r="E12" s="26">
        <v>21.665285832642915</v>
      </c>
      <c r="F12" s="25">
        <v>441021</v>
      </c>
      <c r="G12" s="26">
        <v>24.108901446301211</v>
      </c>
      <c r="H12" s="25">
        <v>829390</v>
      </c>
      <c r="I12" s="26">
        <v>30.28412061798754</v>
      </c>
    </row>
    <row r="13" spans="1:11" s="16" customFormat="1" x14ac:dyDescent="0.25">
      <c r="A13" s="24" t="s">
        <v>10</v>
      </c>
      <c r="B13" s="25">
        <v>4271437</v>
      </c>
      <c r="C13" s="26">
        <v>73.503616210991439</v>
      </c>
      <c r="D13" s="25">
        <v>973865</v>
      </c>
      <c r="E13" s="26">
        <v>78.334714167357077</v>
      </c>
      <c r="F13" s="25">
        <v>1388266</v>
      </c>
      <c r="G13" s="26">
        <v>75.891098553698797</v>
      </c>
      <c r="H13" s="25">
        <v>1909306</v>
      </c>
      <c r="I13" s="26">
        <v>69.71587938201246</v>
      </c>
      <c r="K13" s="27"/>
    </row>
    <row r="14" spans="1:11" s="23" customFormat="1" x14ac:dyDescent="0.25">
      <c r="A14" s="164" t="s">
        <v>11</v>
      </c>
      <c r="B14" s="164"/>
      <c r="C14" s="164"/>
      <c r="D14" s="164"/>
      <c r="E14" s="164"/>
      <c r="F14" s="164"/>
      <c r="G14" s="164"/>
      <c r="H14" s="164"/>
      <c r="I14" s="164"/>
    </row>
    <row r="15" spans="1:11" s="16" customFormat="1" x14ac:dyDescent="0.25">
      <c r="A15" s="123" t="s">
        <v>12</v>
      </c>
      <c r="B15" s="124">
        <v>2404595</v>
      </c>
      <c r="C15" s="125">
        <v>41.378680763141062</v>
      </c>
      <c r="D15" s="124">
        <v>152499</v>
      </c>
      <c r="E15" s="125">
        <v>12.266551909974984</v>
      </c>
      <c r="F15" s="124">
        <v>848511</v>
      </c>
      <c r="G15" s="125">
        <v>46.384793638177058</v>
      </c>
      <c r="H15" s="124">
        <v>1403585</v>
      </c>
      <c r="I15" s="125">
        <v>51.250120495301417</v>
      </c>
    </row>
    <row r="16" spans="1:11" s="16" customFormat="1" x14ac:dyDescent="0.25">
      <c r="A16" s="123" t="s">
        <v>13</v>
      </c>
      <c r="B16" s="124">
        <v>3406598</v>
      </c>
      <c r="C16" s="125">
        <v>58.621319236858938</v>
      </c>
      <c r="D16" s="124">
        <v>1090711</v>
      </c>
      <c r="E16" s="125">
        <v>87.733448090025021</v>
      </c>
      <c r="F16" s="124">
        <v>980776</v>
      </c>
      <c r="G16" s="125">
        <v>53.615206361822942</v>
      </c>
      <c r="H16" s="124">
        <v>1335111</v>
      </c>
      <c r="I16" s="125">
        <v>48.749879504698583</v>
      </c>
    </row>
    <row r="17" spans="1:9" s="23" customFormat="1" x14ac:dyDescent="0.25">
      <c r="A17" s="163" t="s">
        <v>14</v>
      </c>
      <c r="B17" s="163"/>
      <c r="C17" s="163"/>
      <c r="D17" s="163"/>
      <c r="E17" s="163"/>
      <c r="F17" s="163"/>
      <c r="G17" s="163"/>
      <c r="H17" s="163"/>
      <c r="I17" s="163"/>
    </row>
    <row r="18" spans="1:9" s="16" customFormat="1" x14ac:dyDescent="0.25">
      <c r="A18" s="24" t="s">
        <v>15</v>
      </c>
      <c r="B18" s="25">
        <v>2804481</v>
      </c>
      <c r="C18" s="26">
        <v>48.259987234979114</v>
      </c>
      <c r="D18" s="25">
        <v>570042</v>
      </c>
      <c r="E18" s="26">
        <v>45.852430401943359</v>
      </c>
      <c r="F18" s="25">
        <v>874742</v>
      </c>
      <c r="G18" s="26">
        <v>47.818740307015794</v>
      </c>
      <c r="H18" s="25">
        <v>1359697</v>
      </c>
      <c r="I18" s="26">
        <v>49.647606013957009</v>
      </c>
    </row>
    <row r="19" spans="1:9" s="16" customFormat="1" x14ac:dyDescent="0.25">
      <c r="A19" s="24" t="s">
        <v>16</v>
      </c>
      <c r="B19" s="25">
        <v>832747</v>
      </c>
      <c r="C19" s="26">
        <v>14.330052366183674</v>
      </c>
      <c r="D19" s="25">
        <v>234410</v>
      </c>
      <c r="E19" s="26">
        <v>18.85522156353311</v>
      </c>
      <c r="F19" s="25">
        <v>284337</v>
      </c>
      <c r="G19" s="26">
        <v>15.543597040814262</v>
      </c>
      <c r="H19" s="25">
        <v>314000</v>
      </c>
      <c r="I19" s="26">
        <v>11.465310498134878</v>
      </c>
    </row>
    <row r="20" spans="1:9" s="16" customFormat="1" x14ac:dyDescent="0.25">
      <c r="A20" s="24" t="s">
        <v>17</v>
      </c>
      <c r="B20" s="25">
        <v>1795445</v>
      </c>
      <c r="C20" s="26">
        <v>30.896323698077143</v>
      </c>
      <c r="D20" s="25">
        <v>352645</v>
      </c>
      <c r="E20" s="26">
        <v>28.365682386724689</v>
      </c>
      <c r="F20" s="25">
        <v>539541</v>
      </c>
      <c r="G20" s="26">
        <v>29.494606368492207</v>
      </c>
      <c r="H20" s="25">
        <v>903259</v>
      </c>
      <c r="I20" s="26">
        <v>32.98135316953762</v>
      </c>
    </row>
    <row r="21" spans="1:9" s="16" customFormat="1" x14ac:dyDescent="0.25">
      <c r="A21" s="24" t="s">
        <v>18</v>
      </c>
      <c r="B21" s="25">
        <v>378520</v>
      </c>
      <c r="C21" s="26">
        <v>6.5136367007600677</v>
      </c>
      <c r="D21" s="25">
        <v>86113</v>
      </c>
      <c r="E21" s="26">
        <v>6.9266656477988438</v>
      </c>
      <c r="F21" s="25">
        <v>130667</v>
      </c>
      <c r="G21" s="26">
        <v>7.1430562836777387</v>
      </c>
      <c r="H21" s="25">
        <v>161740</v>
      </c>
      <c r="I21" s="26">
        <v>5.9057303183704946</v>
      </c>
    </row>
    <row r="22" spans="1:9" s="23" customFormat="1" x14ac:dyDescent="0.25">
      <c r="A22" s="164" t="s">
        <v>19</v>
      </c>
      <c r="B22" s="164"/>
      <c r="C22" s="164"/>
      <c r="D22" s="164"/>
      <c r="E22" s="164"/>
      <c r="F22" s="164"/>
      <c r="G22" s="164"/>
      <c r="H22" s="164"/>
      <c r="I22" s="164"/>
    </row>
    <row r="23" spans="1:9" s="16" customFormat="1" x14ac:dyDescent="0.25">
      <c r="A23" s="123" t="s">
        <v>20</v>
      </c>
      <c r="B23" s="124">
        <v>1734617</v>
      </c>
      <c r="C23" s="125">
        <v>29.849585102404962</v>
      </c>
      <c r="D23" s="124">
        <v>382985</v>
      </c>
      <c r="E23" s="125">
        <v>30.806138946758793</v>
      </c>
      <c r="F23" s="124">
        <v>506484</v>
      </c>
      <c r="G23" s="125">
        <v>27.68750884907617</v>
      </c>
      <c r="H23" s="124">
        <v>845148</v>
      </c>
      <c r="I23" s="125">
        <v>30.859503939100943</v>
      </c>
    </row>
    <row r="24" spans="1:9" s="16" customFormat="1" x14ac:dyDescent="0.25">
      <c r="A24" s="123" t="s">
        <v>21</v>
      </c>
      <c r="B24" s="124">
        <v>3536044</v>
      </c>
      <c r="C24" s="125">
        <v>60.848848076462097</v>
      </c>
      <c r="D24" s="124">
        <v>724390</v>
      </c>
      <c r="E24" s="125">
        <v>58.267710201816264</v>
      </c>
      <c r="F24" s="124">
        <v>1118094</v>
      </c>
      <c r="G24" s="125">
        <v>61.121846927245421</v>
      </c>
      <c r="H24" s="124">
        <v>1693560</v>
      </c>
      <c r="I24" s="125">
        <v>61.838188685418167</v>
      </c>
    </row>
    <row r="25" spans="1:9" s="16" customFormat="1" x14ac:dyDescent="0.25">
      <c r="A25" s="123" t="s">
        <v>22</v>
      </c>
      <c r="B25" s="124">
        <v>540532</v>
      </c>
      <c r="C25" s="125">
        <v>9.3015668211329405</v>
      </c>
      <c r="D25" s="124">
        <v>135835</v>
      </c>
      <c r="E25" s="125">
        <v>10.926150851424941</v>
      </c>
      <c r="F25" s="124">
        <v>204709</v>
      </c>
      <c r="G25" s="125">
        <v>11.190644223678406</v>
      </c>
      <c r="H25" s="124">
        <v>199988</v>
      </c>
      <c r="I25" s="125">
        <v>7.3023073754808854</v>
      </c>
    </row>
    <row r="26" spans="1:9" s="23" customFormat="1" x14ac:dyDescent="0.25">
      <c r="A26" s="163" t="s">
        <v>23</v>
      </c>
      <c r="B26" s="163"/>
      <c r="C26" s="163"/>
      <c r="D26" s="163"/>
      <c r="E26" s="163"/>
      <c r="F26" s="163"/>
      <c r="G26" s="163"/>
      <c r="H26" s="163"/>
      <c r="I26" s="163"/>
    </row>
    <row r="27" spans="1:9" s="16" customFormat="1" x14ac:dyDescent="0.25">
      <c r="A27" s="24" t="s">
        <v>24</v>
      </c>
      <c r="B27" s="25">
        <v>558066</v>
      </c>
      <c r="C27" s="26">
        <v>9.603294882823544</v>
      </c>
      <c r="D27" s="25">
        <v>89004</v>
      </c>
      <c r="E27" s="26">
        <v>7.1592088223228574</v>
      </c>
      <c r="F27" s="25">
        <v>199380</v>
      </c>
      <c r="G27" s="26">
        <v>10.899328536200169</v>
      </c>
      <c r="H27" s="25">
        <v>269682</v>
      </c>
      <c r="I27" s="26">
        <v>9.8470951138790141</v>
      </c>
    </row>
    <row r="28" spans="1:9" s="16" customFormat="1" x14ac:dyDescent="0.25">
      <c r="A28" s="24" t="s">
        <v>25</v>
      </c>
      <c r="B28" s="25">
        <v>2271210</v>
      </c>
      <c r="C28" s="26">
        <v>39.083368939906144</v>
      </c>
      <c r="D28" s="25">
        <v>451949</v>
      </c>
      <c r="E28" s="26">
        <v>36.353391623297753</v>
      </c>
      <c r="F28" s="25">
        <v>730776</v>
      </c>
      <c r="G28" s="26">
        <v>39.948679458171405</v>
      </c>
      <c r="H28" s="25">
        <v>1088485</v>
      </c>
      <c r="I28" s="26">
        <v>39.744644896695362</v>
      </c>
    </row>
    <row r="29" spans="1:9" s="16" customFormat="1" x14ac:dyDescent="0.25">
      <c r="A29" s="24" t="s">
        <v>26</v>
      </c>
      <c r="B29" s="25">
        <v>1602750</v>
      </c>
      <c r="C29" s="26">
        <v>27.580395282001476</v>
      </c>
      <c r="D29" s="25">
        <v>314040</v>
      </c>
      <c r="E29" s="26">
        <v>25.260414571954858</v>
      </c>
      <c r="F29" s="25">
        <v>459445</v>
      </c>
      <c r="G29" s="26">
        <v>25.116069812992713</v>
      </c>
      <c r="H29" s="25">
        <v>829265</v>
      </c>
      <c r="I29" s="26">
        <v>30.279556402024905</v>
      </c>
    </row>
    <row r="30" spans="1:9" s="16" customFormat="1" x14ac:dyDescent="0.25">
      <c r="A30" s="24" t="s">
        <v>27</v>
      </c>
      <c r="B30" s="25">
        <v>1379167</v>
      </c>
      <c r="C30" s="26">
        <v>23.732940895268836</v>
      </c>
      <c r="D30" s="25">
        <v>388217</v>
      </c>
      <c r="E30" s="26">
        <v>31.226984982424529</v>
      </c>
      <c r="F30" s="25">
        <v>439686</v>
      </c>
      <c r="G30" s="26">
        <v>24.035922192635709</v>
      </c>
      <c r="H30" s="25">
        <v>551264</v>
      </c>
      <c r="I30" s="26">
        <v>20.128703587400718</v>
      </c>
    </row>
    <row r="31" spans="1:9" s="23" customFormat="1" x14ac:dyDescent="0.25">
      <c r="A31" s="164" t="s">
        <v>28</v>
      </c>
      <c r="B31" s="164"/>
      <c r="C31" s="164"/>
      <c r="D31" s="164"/>
      <c r="E31" s="164"/>
      <c r="F31" s="164"/>
      <c r="G31" s="164"/>
      <c r="H31" s="164"/>
      <c r="I31" s="164"/>
    </row>
    <row r="32" spans="1:9" s="16" customFormat="1" x14ac:dyDescent="0.25">
      <c r="A32" s="123" t="s">
        <v>29</v>
      </c>
      <c r="B32" s="124">
        <v>1287131</v>
      </c>
      <c r="C32" s="125">
        <v>22.149169714377066</v>
      </c>
      <c r="D32" s="124">
        <v>546525</v>
      </c>
      <c r="E32" s="125">
        <v>43.960795038649948</v>
      </c>
      <c r="F32" s="124">
        <v>354253</v>
      </c>
      <c r="G32" s="125">
        <v>19.365632620797065</v>
      </c>
      <c r="H32" s="124">
        <v>386353</v>
      </c>
      <c r="I32" s="125">
        <v>14.107188238490142</v>
      </c>
    </row>
    <row r="33" spans="1:9" s="16" customFormat="1" x14ac:dyDescent="0.25">
      <c r="A33" s="123" t="s">
        <v>30</v>
      </c>
      <c r="B33" s="124">
        <v>4524062</v>
      </c>
      <c r="C33" s="125">
        <v>77.850830285622934</v>
      </c>
      <c r="D33" s="124">
        <v>696685</v>
      </c>
      <c r="E33" s="125">
        <v>56.039204961350052</v>
      </c>
      <c r="F33" s="124">
        <v>1475034</v>
      </c>
      <c r="G33" s="125">
        <v>80.634367379202942</v>
      </c>
      <c r="H33" s="124">
        <v>2352343</v>
      </c>
      <c r="I33" s="125">
        <v>85.892811761509861</v>
      </c>
    </row>
    <row r="34" spans="1:9" s="23" customFormat="1" x14ac:dyDescent="0.25">
      <c r="A34" s="163" t="s">
        <v>101</v>
      </c>
      <c r="B34" s="163"/>
      <c r="C34" s="163"/>
      <c r="D34" s="163"/>
      <c r="E34" s="163"/>
      <c r="F34" s="163"/>
      <c r="G34" s="163"/>
      <c r="H34" s="163"/>
      <c r="I34" s="163"/>
    </row>
    <row r="35" spans="1:9" s="16" customFormat="1" x14ac:dyDescent="0.25">
      <c r="A35" s="24" t="s">
        <v>32</v>
      </c>
      <c r="B35" s="25">
        <v>4018744</v>
      </c>
      <c r="C35" s="26">
        <v>69.155231980765393</v>
      </c>
      <c r="D35" s="25">
        <v>570152</v>
      </c>
      <c r="E35" s="26">
        <v>45.861278464619815</v>
      </c>
      <c r="F35" s="25">
        <v>1301846</v>
      </c>
      <c r="G35" s="26">
        <v>71.166853533644527</v>
      </c>
      <c r="H35" s="25">
        <v>2146746</v>
      </c>
      <c r="I35" s="26">
        <v>78.385698887353684</v>
      </c>
    </row>
    <row r="36" spans="1:9" s="16" customFormat="1" x14ac:dyDescent="0.25">
      <c r="A36" s="24" t="s">
        <v>33</v>
      </c>
      <c r="B36" s="25">
        <v>1792449</v>
      </c>
      <c r="C36" s="26">
        <v>30.844768019234603</v>
      </c>
      <c r="D36" s="25">
        <v>673058</v>
      </c>
      <c r="E36" s="26">
        <v>54.138721535380185</v>
      </c>
      <c r="F36" s="25">
        <v>527441</v>
      </c>
      <c r="G36" s="26">
        <v>28.833146466355469</v>
      </c>
      <c r="H36" s="25">
        <v>591950</v>
      </c>
      <c r="I36" s="26">
        <v>21.614301112646309</v>
      </c>
    </row>
    <row r="37" spans="1:9" s="23" customFormat="1" x14ac:dyDescent="0.25">
      <c r="A37" s="164" t="s">
        <v>34</v>
      </c>
      <c r="B37" s="164"/>
      <c r="C37" s="164"/>
      <c r="D37" s="164"/>
      <c r="E37" s="164"/>
      <c r="F37" s="164"/>
      <c r="G37" s="164"/>
      <c r="H37" s="164"/>
      <c r="I37" s="164"/>
    </row>
    <row r="38" spans="1:9" s="16" customFormat="1" x14ac:dyDescent="0.25">
      <c r="A38" s="123" t="s">
        <v>35</v>
      </c>
      <c r="B38" s="124">
        <v>1150700</v>
      </c>
      <c r="C38" s="125">
        <v>19.8014418037742</v>
      </c>
      <c r="D38" s="124">
        <v>83642</v>
      </c>
      <c r="E38" s="125">
        <v>6.7279059853122156</v>
      </c>
      <c r="F38" s="124">
        <v>339537</v>
      </c>
      <c r="G38" s="125">
        <v>18.561166181140521</v>
      </c>
      <c r="H38" s="124">
        <v>727521</v>
      </c>
      <c r="I38" s="125">
        <v>26.564503690807594</v>
      </c>
    </row>
    <row r="39" spans="1:9" s="16" customFormat="1" x14ac:dyDescent="0.25">
      <c r="A39" s="123" t="s">
        <v>36</v>
      </c>
      <c r="B39" s="124">
        <v>1392062</v>
      </c>
      <c r="C39" s="125">
        <v>23.954840253971948</v>
      </c>
      <c r="D39" s="124">
        <v>145819</v>
      </c>
      <c r="E39" s="125">
        <v>11.729233194713684</v>
      </c>
      <c r="F39" s="124">
        <v>391450</v>
      </c>
      <c r="G39" s="125">
        <v>21.399047825737568</v>
      </c>
      <c r="H39" s="124">
        <v>854793</v>
      </c>
      <c r="I39" s="125">
        <v>31.211678842777729</v>
      </c>
    </row>
    <row r="40" spans="1:9" s="16" customFormat="1" x14ac:dyDescent="0.25">
      <c r="A40" s="123" t="s">
        <v>37</v>
      </c>
      <c r="B40" s="124">
        <v>1002058</v>
      </c>
      <c r="C40" s="125">
        <v>17.243584923095824</v>
      </c>
      <c r="D40" s="124">
        <v>212699</v>
      </c>
      <c r="E40" s="125">
        <v>17.108855302000467</v>
      </c>
      <c r="F40" s="124">
        <v>285602</v>
      </c>
      <c r="G40" s="125">
        <v>15.612749666946739</v>
      </c>
      <c r="H40" s="124">
        <v>503757</v>
      </c>
      <c r="I40" s="125">
        <v>18.394045925506152</v>
      </c>
    </row>
    <row r="41" spans="1:9" s="16" customFormat="1" x14ac:dyDescent="0.25">
      <c r="A41" s="123" t="s">
        <v>38</v>
      </c>
      <c r="B41" s="124">
        <v>826346</v>
      </c>
      <c r="C41" s="125">
        <v>14.21990286676075</v>
      </c>
      <c r="D41" s="124">
        <v>230791</v>
      </c>
      <c r="E41" s="125">
        <v>18.564120301477626</v>
      </c>
      <c r="F41" s="124">
        <v>270791</v>
      </c>
      <c r="G41" s="125">
        <v>14.803089947066807</v>
      </c>
      <c r="H41" s="124">
        <v>324764</v>
      </c>
      <c r="I41" s="125">
        <v>11.858344263109158</v>
      </c>
    </row>
    <row r="42" spans="1:9" s="16" customFormat="1" x14ac:dyDescent="0.25">
      <c r="A42" s="123" t="s">
        <v>39</v>
      </c>
      <c r="B42" s="124">
        <v>988623</v>
      </c>
      <c r="C42" s="125">
        <v>17.012393152318293</v>
      </c>
      <c r="D42" s="124">
        <v>351688</v>
      </c>
      <c r="E42" s="125">
        <v>28.2887042414395</v>
      </c>
      <c r="F42" s="124">
        <v>391588</v>
      </c>
      <c r="G42" s="125">
        <v>21.406591748588383</v>
      </c>
      <c r="H42" s="124">
        <v>245347</v>
      </c>
      <c r="I42" s="125">
        <v>8.958533550273561</v>
      </c>
    </row>
    <row r="43" spans="1:9" s="16" customFormat="1" x14ac:dyDescent="0.25">
      <c r="A43" s="123" t="s">
        <v>40</v>
      </c>
      <c r="B43" s="124">
        <v>239936</v>
      </c>
      <c r="C43" s="125">
        <v>4.1288595990530688</v>
      </c>
      <c r="D43" s="124">
        <v>105455</v>
      </c>
      <c r="E43" s="125">
        <v>8.4824768140539408</v>
      </c>
      <c r="F43" s="124">
        <v>81135</v>
      </c>
      <c r="G43" s="125">
        <v>4.4353346413110684</v>
      </c>
      <c r="H43" s="124">
        <v>53346</v>
      </c>
      <c r="I43" s="125">
        <v>1.9478613179410931</v>
      </c>
    </row>
    <row r="44" spans="1:9" s="16" customFormat="1" x14ac:dyDescent="0.25">
      <c r="A44" s="123" t="s">
        <v>41</v>
      </c>
      <c r="B44" s="124">
        <v>211468</v>
      </c>
      <c r="C44" s="125">
        <v>3.6389774010259166</v>
      </c>
      <c r="D44" s="124">
        <v>113116</v>
      </c>
      <c r="E44" s="125">
        <v>9.0987041610025656</v>
      </c>
      <c r="F44" s="124">
        <v>69184</v>
      </c>
      <c r="G44" s="125">
        <v>3.7820199892089104</v>
      </c>
      <c r="H44" s="124">
        <v>29168</v>
      </c>
      <c r="I44" s="125">
        <v>1.0650324095847075</v>
      </c>
    </row>
    <row r="45" spans="1:9" s="23" customFormat="1" x14ac:dyDescent="0.25">
      <c r="A45" s="163" t="s">
        <v>42</v>
      </c>
      <c r="B45" s="163"/>
      <c r="C45" s="163"/>
      <c r="D45" s="163"/>
      <c r="E45" s="163"/>
      <c r="F45" s="163"/>
      <c r="G45" s="163"/>
      <c r="H45" s="163"/>
      <c r="I45" s="163"/>
    </row>
    <row r="46" spans="1:9" s="16" customFormat="1" x14ac:dyDescent="0.25">
      <c r="A46" s="24" t="s">
        <v>43</v>
      </c>
      <c r="B46" s="25">
        <v>967839</v>
      </c>
      <c r="C46" s="26">
        <v>29.79051445203422</v>
      </c>
      <c r="D46" s="25">
        <v>430736</v>
      </c>
      <c r="E46" s="26">
        <v>49.596593584876551</v>
      </c>
      <c r="F46" s="25">
        <v>280178</v>
      </c>
      <c r="G46" s="26">
        <v>27.545179804907399</v>
      </c>
      <c r="H46" s="25">
        <v>256925</v>
      </c>
      <c r="I46" s="26">
        <v>18.847488114180162</v>
      </c>
    </row>
    <row r="47" spans="1:9" s="16" customFormat="1" x14ac:dyDescent="0.25">
      <c r="A47" s="24" t="s">
        <v>44</v>
      </c>
      <c r="B47" s="25">
        <v>161084</v>
      </c>
      <c r="C47" s="26">
        <v>4.9582370931440867</v>
      </c>
      <c r="D47" s="25">
        <v>43667</v>
      </c>
      <c r="E47" s="26">
        <v>5.0279857083475825</v>
      </c>
      <c r="F47" s="25">
        <v>66421</v>
      </c>
      <c r="G47" s="26">
        <v>6.530057277237165</v>
      </c>
      <c r="H47" s="25">
        <v>50996</v>
      </c>
      <c r="I47" s="26">
        <v>3.7409613851152343</v>
      </c>
    </row>
    <row r="48" spans="1:9" s="16" customFormat="1" x14ac:dyDescent="0.25">
      <c r="A48" s="28" t="s">
        <v>45</v>
      </c>
      <c r="B48" s="25">
        <v>2119893</v>
      </c>
      <c r="C48" s="26">
        <v>65.251248454821692</v>
      </c>
      <c r="D48" s="25">
        <v>394076</v>
      </c>
      <c r="E48" s="26">
        <v>45.37542070677587</v>
      </c>
      <c r="F48" s="25">
        <v>670559</v>
      </c>
      <c r="G48" s="26">
        <v>65.924762917855432</v>
      </c>
      <c r="H48" s="25">
        <v>1055258</v>
      </c>
      <c r="I48" s="26">
        <v>77.411550500704607</v>
      </c>
    </row>
    <row r="49" spans="1:11" x14ac:dyDescent="0.25">
      <c r="A49" s="29" t="s">
        <v>216</v>
      </c>
      <c r="B49" s="30"/>
      <c r="C49" s="31"/>
      <c r="D49" s="30"/>
      <c r="E49" s="31"/>
      <c r="F49" s="30"/>
      <c r="G49" s="31"/>
      <c r="H49" s="30"/>
      <c r="I49" s="31"/>
    </row>
    <row r="50" spans="1:11" x14ac:dyDescent="0.25">
      <c r="A50" s="78"/>
      <c r="B50" s="41"/>
      <c r="C50" s="42"/>
      <c r="D50" s="41"/>
      <c r="E50" s="42"/>
      <c r="F50" s="41"/>
      <c r="G50" s="42"/>
      <c r="H50" s="41"/>
      <c r="I50" s="42"/>
      <c r="J50" s="43"/>
      <c r="K50" s="43"/>
    </row>
    <row r="51" spans="1:11" x14ac:dyDescent="0.25">
      <c r="A51" s="78"/>
      <c r="B51" s="36"/>
      <c r="C51" s="42"/>
      <c r="D51" s="36"/>
      <c r="E51" s="37"/>
      <c r="F51" s="36"/>
      <c r="G51" s="37"/>
      <c r="H51" s="36"/>
      <c r="I51" s="37"/>
      <c r="J51" s="43"/>
      <c r="K51" s="43"/>
    </row>
    <row r="52" spans="1:11" x14ac:dyDescent="0.25">
      <c r="A52" s="78"/>
      <c r="B52" s="41"/>
      <c r="C52" s="42"/>
      <c r="D52" s="41"/>
      <c r="E52" s="42"/>
      <c r="F52" s="41"/>
      <c r="G52" s="42"/>
      <c r="H52" s="41"/>
      <c r="I52" s="42"/>
      <c r="J52" s="43"/>
      <c r="K52" s="43"/>
    </row>
  </sheetData>
  <mergeCells count="18">
    <mergeCell ref="A26:I26"/>
    <mergeCell ref="A31:I31"/>
    <mergeCell ref="A34:I34"/>
    <mergeCell ref="A37:I37"/>
    <mergeCell ref="A45:I45"/>
    <mergeCell ref="A22:I22"/>
    <mergeCell ref="A4:A6"/>
    <mergeCell ref="B4:I4"/>
    <mergeCell ref="B5:C5"/>
    <mergeCell ref="D5:E5"/>
    <mergeCell ref="F5:G5"/>
    <mergeCell ref="H5:I5"/>
    <mergeCell ref="A2:I2"/>
    <mergeCell ref="A11:I11"/>
    <mergeCell ref="A14:I14"/>
    <mergeCell ref="A17:I17"/>
    <mergeCell ref="A8:I8"/>
    <mergeCell ref="A3:I3"/>
  </mergeCells>
  <pageMargins left="0.7" right="0.7" top="0.75" bottom="0.75" header="0.3" footer="0.3"/>
  <pageSetup fitToWidth="0" fitToHeight="0" orientation="portrait" horizontalDpi="4294967295" verticalDpi="4294967295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2:J40"/>
  <sheetViews>
    <sheetView showGridLines="0" topLeftCell="A10" zoomScaleNormal="100" zoomScalePageLayoutView="80" workbookViewId="0">
      <selection activeCell="M35" sqref="M35"/>
    </sheetView>
  </sheetViews>
  <sheetFormatPr defaultColWidth="9.140625" defaultRowHeight="13.5" x14ac:dyDescent="0.25"/>
  <cols>
    <col min="1" max="1" width="37" style="40" bestFit="1" customWidth="1"/>
    <col min="2" max="2" width="10" style="41" bestFit="1" customWidth="1"/>
    <col min="3" max="3" width="5.5703125" style="42" bestFit="1" customWidth="1"/>
    <col min="4" max="4" width="10" style="41" bestFit="1" customWidth="1"/>
    <col min="5" max="5" width="5.5703125" style="42" bestFit="1" customWidth="1"/>
    <col min="6" max="6" width="10" style="41" bestFit="1" customWidth="1"/>
    <col min="7" max="7" width="5.5703125" style="42" bestFit="1" customWidth="1"/>
    <col min="8" max="8" width="10" style="41" bestFit="1" customWidth="1"/>
    <col min="9" max="9" width="5.5703125" style="42" bestFit="1" customWidth="1"/>
    <col min="10" max="16384" width="9.140625" style="43"/>
  </cols>
  <sheetData>
    <row r="2" spans="1:10" s="19" customFormat="1" ht="16.5" x14ac:dyDescent="0.25">
      <c r="A2" s="162" t="s">
        <v>150</v>
      </c>
      <c r="B2" s="162"/>
      <c r="C2" s="162"/>
      <c r="D2" s="162"/>
      <c r="E2" s="162"/>
      <c r="F2" s="162"/>
      <c r="G2" s="162"/>
      <c r="H2" s="162"/>
      <c r="I2" s="162"/>
      <c r="J2" s="44"/>
    </row>
    <row r="3" spans="1:10" s="85" customFormat="1" ht="16.5" x14ac:dyDescent="0.25">
      <c r="A3" s="166" t="s">
        <v>105</v>
      </c>
      <c r="B3" s="166"/>
      <c r="C3" s="166"/>
      <c r="D3" s="166"/>
      <c r="E3" s="166"/>
      <c r="F3" s="166"/>
      <c r="G3" s="166"/>
      <c r="H3" s="166"/>
      <c r="I3" s="166"/>
      <c r="J3" s="46"/>
    </row>
    <row r="4" spans="1:10" x14ac:dyDescent="0.25">
      <c r="A4" s="174" t="s">
        <v>97</v>
      </c>
      <c r="B4" s="170" t="s">
        <v>0</v>
      </c>
      <c r="C4" s="170"/>
      <c r="D4" s="170"/>
      <c r="E4" s="170"/>
      <c r="F4" s="170"/>
      <c r="G4" s="170"/>
      <c r="H4" s="170"/>
      <c r="I4" s="170"/>
      <c r="J4" s="46"/>
    </row>
    <row r="5" spans="1:10" x14ac:dyDescent="0.25">
      <c r="A5" s="174"/>
      <c r="B5" s="170" t="s">
        <v>1</v>
      </c>
      <c r="C5" s="170"/>
      <c r="D5" s="172" t="s">
        <v>2</v>
      </c>
      <c r="E5" s="173"/>
      <c r="F5" s="170" t="s">
        <v>3</v>
      </c>
      <c r="G5" s="170"/>
      <c r="H5" s="170" t="s">
        <v>4</v>
      </c>
      <c r="I5" s="170"/>
      <c r="J5" s="46"/>
    </row>
    <row r="6" spans="1:10" x14ac:dyDescent="0.25">
      <c r="A6" s="174"/>
      <c r="B6" s="121" t="s">
        <v>46</v>
      </c>
      <c r="C6" s="122" t="s">
        <v>47</v>
      </c>
      <c r="D6" s="121" t="s">
        <v>46</v>
      </c>
      <c r="E6" s="122" t="s">
        <v>47</v>
      </c>
      <c r="F6" s="121" t="s">
        <v>46</v>
      </c>
      <c r="G6" s="122" t="s">
        <v>47</v>
      </c>
      <c r="H6" s="121" t="s">
        <v>46</v>
      </c>
      <c r="I6" s="122" t="s">
        <v>47</v>
      </c>
      <c r="J6" s="46"/>
    </row>
    <row r="7" spans="1:10" s="50" customFormat="1" x14ac:dyDescent="0.25">
      <c r="A7" s="47" t="s">
        <v>1</v>
      </c>
      <c r="B7" s="48">
        <v>5811193</v>
      </c>
      <c r="C7" s="48">
        <v>100</v>
      </c>
      <c r="D7" s="48">
        <v>1243210</v>
      </c>
      <c r="E7" s="48">
        <v>100</v>
      </c>
      <c r="F7" s="48">
        <v>1829287</v>
      </c>
      <c r="G7" s="48">
        <v>100</v>
      </c>
      <c r="H7" s="48">
        <v>2738696</v>
      </c>
      <c r="I7" s="48">
        <v>100</v>
      </c>
      <c r="J7" s="49"/>
    </row>
    <row r="8" spans="1:10" s="50" customFormat="1" x14ac:dyDescent="0.25">
      <c r="A8" s="175" t="s">
        <v>48</v>
      </c>
      <c r="B8" s="175"/>
      <c r="C8" s="175"/>
      <c r="D8" s="175"/>
      <c r="E8" s="175"/>
      <c r="F8" s="175"/>
      <c r="G8" s="175"/>
      <c r="H8" s="175"/>
      <c r="I8" s="175"/>
      <c r="J8" s="49"/>
    </row>
    <row r="9" spans="1:10" s="55" customFormat="1" x14ac:dyDescent="0.25">
      <c r="A9" s="51" t="s">
        <v>49</v>
      </c>
      <c r="B9" s="52">
        <v>384371</v>
      </c>
      <c r="C9" s="53">
        <v>6.6143217064034872</v>
      </c>
      <c r="D9" s="52">
        <v>86535</v>
      </c>
      <c r="E9" s="53">
        <v>6.960610033703075</v>
      </c>
      <c r="F9" s="52">
        <v>200716</v>
      </c>
      <c r="G9" s="53">
        <v>10.972362455973284</v>
      </c>
      <c r="H9" s="52">
        <v>97120</v>
      </c>
      <c r="I9" s="53">
        <v>3.5462132343275776</v>
      </c>
      <c r="J9" s="54"/>
    </row>
    <row r="10" spans="1:10" s="55" customFormat="1" x14ac:dyDescent="0.25">
      <c r="A10" s="51" t="s">
        <v>50</v>
      </c>
      <c r="B10" s="52">
        <v>2053063</v>
      </c>
      <c r="C10" s="53">
        <v>35.329458168056028</v>
      </c>
      <c r="D10" s="52">
        <v>710030</v>
      </c>
      <c r="E10" s="53">
        <v>57.112635837871316</v>
      </c>
      <c r="F10" s="52">
        <v>597839</v>
      </c>
      <c r="G10" s="53">
        <v>32.68153111020851</v>
      </c>
      <c r="H10" s="52">
        <v>745194</v>
      </c>
      <c r="I10" s="53">
        <v>27.209810800468546</v>
      </c>
      <c r="J10" s="54"/>
    </row>
    <row r="11" spans="1:10" s="55" customFormat="1" x14ac:dyDescent="0.25">
      <c r="A11" s="51" t="s">
        <v>51</v>
      </c>
      <c r="B11" s="52">
        <v>589422</v>
      </c>
      <c r="C11" s="53">
        <v>10.142874277278349</v>
      </c>
      <c r="D11" s="52">
        <v>8655</v>
      </c>
      <c r="E11" s="53">
        <v>0.69618165877044103</v>
      </c>
      <c r="F11" s="52">
        <v>150145</v>
      </c>
      <c r="G11" s="53">
        <v>8.2078427277950379</v>
      </c>
      <c r="H11" s="52">
        <v>430622</v>
      </c>
      <c r="I11" s="53">
        <v>15.723614450088656</v>
      </c>
      <c r="J11" s="54"/>
    </row>
    <row r="12" spans="1:10" s="55" customFormat="1" x14ac:dyDescent="0.25">
      <c r="A12" s="51" t="s">
        <v>52</v>
      </c>
      <c r="B12" s="52">
        <v>221960</v>
      </c>
      <c r="C12" s="53">
        <v>3.8195255259978458</v>
      </c>
      <c r="D12" s="52">
        <v>63259</v>
      </c>
      <c r="E12" s="53">
        <v>5.0883599713644516</v>
      </c>
      <c r="F12" s="52">
        <v>68458</v>
      </c>
      <c r="G12" s="53">
        <v>3.7423323950807061</v>
      </c>
      <c r="H12" s="52">
        <v>90243</v>
      </c>
      <c r="I12" s="53">
        <v>3.2951083289273435</v>
      </c>
      <c r="J12" s="54"/>
    </row>
    <row r="13" spans="1:10" s="55" customFormat="1" x14ac:dyDescent="0.25">
      <c r="A13" s="56" t="s">
        <v>53</v>
      </c>
      <c r="B13" s="52">
        <v>1176527</v>
      </c>
      <c r="C13" s="53">
        <v>20.24587722348922</v>
      </c>
      <c r="D13" s="52">
        <v>269632</v>
      </c>
      <c r="E13" s="53">
        <v>21.688371232535133</v>
      </c>
      <c r="F13" s="52">
        <v>444249</v>
      </c>
      <c r="G13" s="53">
        <v>24.285363641681158</v>
      </c>
      <c r="H13" s="52">
        <v>462646</v>
      </c>
      <c r="I13" s="53">
        <v>16.89293006598761</v>
      </c>
      <c r="J13" s="54"/>
    </row>
    <row r="14" spans="1:10" s="55" customFormat="1" x14ac:dyDescent="0.25">
      <c r="A14" s="51" t="s">
        <v>54</v>
      </c>
      <c r="B14" s="52">
        <v>149175</v>
      </c>
      <c r="C14" s="53">
        <v>2.5670288355592388</v>
      </c>
      <c r="D14" s="52">
        <v>40052</v>
      </c>
      <c r="E14" s="53">
        <v>3.2216600574319703</v>
      </c>
      <c r="F14" s="52">
        <v>70182</v>
      </c>
      <c r="G14" s="53">
        <v>3.8365767646082873</v>
      </c>
      <c r="H14" s="52">
        <v>38941</v>
      </c>
      <c r="I14" s="53">
        <v>1.4218810704072302</v>
      </c>
      <c r="J14" s="54"/>
    </row>
    <row r="15" spans="1:10" s="55" customFormat="1" x14ac:dyDescent="0.25">
      <c r="A15" s="51" t="s">
        <v>55</v>
      </c>
      <c r="B15" s="52">
        <v>675472</v>
      </c>
      <c r="C15" s="53">
        <v>11.623637349508096</v>
      </c>
      <c r="D15" s="52">
        <v>8925</v>
      </c>
      <c r="E15" s="53">
        <v>0.71789963079447561</v>
      </c>
      <c r="F15" s="52">
        <v>138159</v>
      </c>
      <c r="G15" s="53">
        <v>7.5526147619263684</v>
      </c>
      <c r="H15" s="52">
        <v>528388</v>
      </c>
      <c r="I15" s="53">
        <v>19.293415552511121</v>
      </c>
      <c r="J15" s="54"/>
    </row>
    <row r="16" spans="1:10" s="55" customFormat="1" x14ac:dyDescent="0.25">
      <c r="A16" s="51" t="s">
        <v>56</v>
      </c>
      <c r="B16" s="52">
        <v>25224</v>
      </c>
      <c r="C16" s="53">
        <v>0.43405889289858379</v>
      </c>
      <c r="D16" s="52">
        <v>1991</v>
      </c>
      <c r="E16" s="53">
        <v>0.16014993444389927</v>
      </c>
      <c r="F16" s="52">
        <v>8750</v>
      </c>
      <c r="G16" s="53">
        <v>0.47832844162780364</v>
      </c>
      <c r="H16" s="52">
        <v>14483</v>
      </c>
      <c r="I16" s="53">
        <v>0.52882831829454602</v>
      </c>
      <c r="J16" s="54"/>
    </row>
    <row r="17" spans="1:10" s="55" customFormat="1" x14ac:dyDescent="0.25">
      <c r="A17" s="51" t="s">
        <v>57</v>
      </c>
      <c r="B17" s="52">
        <v>535979</v>
      </c>
      <c r="C17" s="53">
        <v>9.2232180208091528</v>
      </c>
      <c r="D17" s="52">
        <v>54131</v>
      </c>
      <c r="E17" s="53">
        <v>4.354131643085239</v>
      </c>
      <c r="F17" s="52">
        <v>150789</v>
      </c>
      <c r="G17" s="53">
        <v>8.2430477010988437</v>
      </c>
      <c r="H17" s="52">
        <v>331059</v>
      </c>
      <c r="I17" s="53">
        <v>12.088198178987373</v>
      </c>
      <c r="J17" s="54"/>
    </row>
    <row r="18" spans="1:10" s="50" customFormat="1" x14ac:dyDescent="0.25">
      <c r="A18" s="176" t="s">
        <v>58</v>
      </c>
      <c r="B18" s="176"/>
      <c r="C18" s="176"/>
      <c r="D18" s="176"/>
      <c r="E18" s="176"/>
      <c r="F18" s="176"/>
      <c r="G18" s="176"/>
      <c r="H18" s="176"/>
      <c r="I18" s="176"/>
      <c r="J18" s="49"/>
    </row>
    <row r="19" spans="1:10" s="55" customFormat="1" x14ac:dyDescent="0.25">
      <c r="A19" s="126" t="s">
        <v>59</v>
      </c>
      <c r="B19" s="127">
        <v>2614</v>
      </c>
      <c r="C19" s="128">
        <v>4.4982157708408584E-2</v>
      </c>
      <c r="D19" s="127">
        <v>2227</v>
      </c>
      <c r="E19" s="128">
        <v>0.1791330507315739</v>
      </c>
      <c r="F19" s="127">
        <v>387</v>
      </c>
      <c r="G19" s="128">
        <v>2.1155783646852572E-2</v>
      </c>
      <c r="H19" s="127">
        <v>0</v>
      </c>
      <c r="I19" s="128">
        <v>0</v>
      </c>
      <c r="J19" s="54"/>
    </row>
    <row r="20" spans="1:10" s="55" customFormat="1" x14ac:dyDescent="0.25">
      <c r="A20" s="126" t="s">
        <v>60</v>
      </c>
      <c r="B20" s="127">
        <v>117226</v>
      </c>
      <c r="C20" s="128">
        <v>2.0172449959930776</v>
      </c>
      <c r="D20" s="127">
        <v>22330</v>
      </c>
      <c r="E20" s="128">
        <v>1.79615672332108</v>
      </c>
      <c r="F20" s="127">
        <v>55427</v>
      </c>
      <c r="G20" s="128">
        <v>3.0299783467547741</v>
      </c>
      <c r="H20" s="127">
        <v>39469</v>
      </c>
      <c r="I20" s="128">
        <v>1.4411603186333934</v>
      </c>
      <c r="J20" s="54"/>
    </row>
    <row r="21" spans="1:10" s="55" customFormat="1" x14ac:dyDescent="0.25">
      <c r="A21" s="126" t="s">
        <v>61</v>
      </c>
      <c r="B21" s="127">
        <v>389740</v>
      </c>
      <c r="C21" s="128">
        <v>6.7067123738619587</v>
      </c>
      <c r="D21" s="127">
        <v>129898</v>
      </c>
      <c r="E21" s="128">
        <v>10.448596777696448</v>
      </c>
      <c r="F21" s="127">
        <v>169674</v>
      </c>
      <c r="G21" s="128">
        <v>9.2754171434006807</v>
      </c>
      <c r="H21" s="127">
        <v>90168</v>
      </c>
      <c r="I21" s="128">
        <v>3.2923697993497636</v>
      </c>
      <c r="J21" s="54"/>
    </row>
    <row r="22" spans="1:10" s="55" customFormat="1" x14ac:dyDescent="0.25">
      <c r="A22" s="126" t="s">
        <v>62</v>
      </c>
      <c r="B22" s="127">
        <v>154472</v>
      </c>
      <c r="C22" s="128">
        <v>2.658180514741121</v>
      </c>
      <c r="D22" s="127">
        <v>63411</v>
      </c>
      <c r="E22" s="128">
        <v>5.1005863852446494</v>
      </c>
      <c r="F22" s="127">
        <v>41141</v>
      </c>
      <c r="G22" s="128">
        <v>2.2490183333725109</v>
      </c>
      <c r="H22" s="127">
        <v>49920</v>
      </c>
      <c r="I22" s="128">
        <v>1.8227652868372393</v>
      </c>
      <c r="J22" s="54"/>
    </row>
    <row r="23" spans="1:10" s="55" customFormat="1" x14ac:dyDescent="0.25">
      <c r="A23" s="126" t="s">
        <v>63</v>
      </c>
      <c r="B23" s="127">
        <v>271163</v>
      </c>
      <c r="C23" s="128">
        <v>4.6662191395123171</v>
      </c>
      <c r="D23" s="127">
        <v>140453</v>
      </c>
      <c r="E23" s="128">
        <v>11.297608609969354</v>
      </c>
      <c r="F23" s="127">
        <v>78133</v>
      </c>
      <c r="G23" s="128">
        <v>4.2712269862520209</v>
      </c>
      <c r="H23" s="127">
        <v>52577</v>
      </c>
      <c r="I23" s="128">
        <v>1.919782261338973</v>
      </c>
      <c r="J23" s="54"/>
    </row>
    <row r="24" spans="1:10" s="55" customFormat="1" ht="27" x14ac:dyDescent="0.25">
      <c r="A24" s="126" t="s">
        <v>64</v>
      </c>
      <c r="B24" s="127">
        <v>1297869</v>
      </c>
      <c r="C24" s="128">
        <v>22.333951049294008</v>
      </c>
      <c r="D24" s="127">
        <v>382021</v>
      </c>
      <c r="E24" s="128">
        <v>30.728597742939648</v>
      </c>
      <c r="F24" s="127">
        <v>510952</v>
      </c>
      <c r="G24" s="128">
        <v>27.931757017898232</v>
      </c>
      <c r="H24" s="127">
        <v>404896</v>
      </c>
      <c r="I24" s="128">
        <v>14.784262291251018</v>
      </c>
      <c r="J24" s="54"/>
    </row>
    <row r="25" spans="1:10" s="55" customFormat="1" ht="27" x14ac:dyDescent="0.25">
      <c r="A25" s="126" t="s">
        <v>65</v>
      </c>
      <c r="B25" s="127">
        <v>569257</v>
      </c>
      <c r="C25" s="128">
        <v>9.7958715189806984</v>
      </c>
      <c r="D25" s="127">
        <v>5416</v>
      </c>
      <c r="E25" s="128">
        <v>0.43564643141544873</v>
      </c>
      <c r="F25" s="127">
        <v>142114</v>
      </c>
      <c r="G25" s="128">
        <v>7.7688192175421351</v>
      </c>
      <c r="H25" s="127">
        <v>421727</v>
      </c>
      <c r="I25" s="128">
        <v>15.398824842187668</v>
      </c>
      <c r="J25" s="54"/>
    </row>
    <row r="26" spans="1:10" s="55" customFormat="1" ht="27" x14ac:dyDescent="0.25">
      <c r="A26" s="126" t="s">
        <v>66</v>
      </c>
      <c r="B26" s="127">
        <v>858080</v>
      </c>
      <c r="C26" s="128">
        <v>14.765986949667649</v>
      </c>
      <c r="D26" s="127">
        <v>207001</v>
      </c>
      <c r="E26" s="128">
        <v>16.650525655359914</v>
      </c>
      <c r="F26" s="127">
        <v>280816</v>
      </c>
      <c r="G26" s="128">
        <v>15.351117675903234</v>
      </c>
      <c r="H26" s="127">
        <v>370263</v>
      </c>
      <c r="I26" s="128">
        <v>13.519682359779983</v>
      </c>
      <c r="J26" s="54"/>
    </row>
    <row r="27" spans="1:10" s="55" customFormat="1" x14ac:dyDescent="0.25">
      <c r="A27" s="126" t="s">
        <v>67</v>
      </c>
      <c r="B27" s="127">
        <v>294847</v>
      </c>
      <c r="C27" s="128">
        <v>5.0737774498282882</v>
      </c>
      <c r="D27" s="127">
        <v>106881</v>
      </c>
      <c r="E27" s="128">
        <v>8.5971798811142133</v>
      </c>
      <c r="F27" s="127">
        <v>88646</v>
      </c>
      <c r="G27" s="128">
        <v>4.8459317756043747</v>
      </c>
      <c r="H27" s="127">
        <v>99320</v>
      </c>
      <c r="I27" s="128">
        <v>3.626543435269924</v>
      </c>
      <c r="J27" s="54"/>
    </row>
    <row r="28" spans="1:10" s="55" customFormat="1" x14ac:dyDescent="0.25">
      <c r="A28" s="126" t="s">
        <v>68</v>
      </c>
      <c r="B28" s="127">
        <v>1855925</v>
      </c>
      <c r="C28" s="128">
        <v>31.937073850412471</v>
      </c>
      <c r="D28" s="127">
        <v>183572</v>
      </c>
      <c r="E28" s="128">
        <v>14.765968742207672</v>
      </c>
      <c r="F28" s="127">
        <v>461997</v>
      </c>
      <c r="G28" s="128">
        <v>25.255577719625187</v>
      </c>
      <c r="H28" s="127">
        <v>1210356</v>
      </c>
      <c r="I28" s="128">
        <v>44.194609405352033</v>
      </c>
      <c r="J28" s="54"/>
    </row>
    <row r="29" spans="1:10" s="50" customFormat="1" x14ac:dyDescent="0.25">
      <c r="A29" s="171" t="s">
        <v>69</v>
      </c>
      <c r="B29" s="171"/>
      <c r="C29" s="171"/>
      <c r="D29" s="171"/>
      <c r="E29" s="171"/>
      <c r="F29" s="171"/>
      <c r="G29" s="171"/>
      <c r="H29" s="171"/>
      <c r="I29" s="171"/>
      <c r="J29" s="49"/>
    </row>
    <row r="30" spans="1:10" s="55" customFormat="1" x14ac:dyDescent="0.25">
      <c r="A30" s="57" t="s">
        <v>70</v>
      </c>
      <c r="B30" s="58">
        <v>1821409</v>
      </c>
      <c r="C30" s="59">
        <v>31.343116637151788</v>
      </c>
      <c r="D30" s="58">
        <v>37118</v>
      </c>
      <c r="E30" s="59">
        <v>2.9856580947707951</v>
      </c>
      <c r="F30" s="58">
        <v>383953</v>
      </c>
      <c r="G30" s="59">
        <v>20.989216016950866</v>
      </c>
      <c r="H30" s="58">
        <v>1400338</v>
      </c>
      <c r="I30" s="59">
        <v>51.131560421456051</v>
      </c>
      <c r="J30" s="54"/>
    </row>
    <row r="31" spans="1:10" s="55" customFormat="1" ht="27" x14ac:dyDescent="0.25">
      <c r="A31" s="57" t="s">
        <v>71</v>
      </c>
      <c r="B31" s="58">
        <v>661324</v>
      </c>
      <c r="C31" s="59">
        <v>11.380176153158224</v>
      </c>
      <c r="D31" s="58">
        <v>199880</v>
      </c>
      <c r="E31" s="59">
        <v>16.077734252459358</v>
      </c>
      <c r="F31" s="58">
        <v>168874</v>
      </c>
      <c r="G31" s="59">
        <v>9.231684257308995</v>
      </c>
      <c r="H31" s="58">
        <v>292570</v>
      </c>
      <c r="I31" s="59">
        <v>10.682821313501023</v>
      </c>
      <c r="J31" s="54"/>
    </row>
    <row r="32" spans="1:10" s="55" customFormat="1" x14ac:dyDescent="0.25">
      <c r="A32" s="57" t="s">
        <v>72</v>
      </c>
      <c r="B32" s="58">
        <v>344944</v>
      </c>
      <c r="C32" s="59">
        <v>5.9358551677770812</v>
      </c>
      <c r="D32" s="58">
        <v>78010</v>
      </c>
      <c r="E32" s="59">
        <v>6.2748851762775395</v>
      </c>
      <c r="F32" s="58">
        <v>124229</v>
      </c>
      <c r="G32" s="59">
        <v>6.7911158828549043</v>
      </c>
      <c r="H32" s="58">
        <v>142705</v>
      </c>
      <c r="I32" s="59">
        <v>5.210691511580694</v>
      </c>
      <c r="J32" s="54"/>
    </row>
    <row r="33" spans="1:10" s="55" customFormat="1" ht="40.5" x14ac:dyDescent="0.25">
      <c r="A33" s="57" t="s">
        <v>73</v>
      </c>
      <c r="B33" s="58">
        <v>1663435</v>
      </c>
      <c r="C33" s="59">
        <v>28.624673109290985</v>
      </c>
      <c r="D33" s="58">
        <v>470326</v>
      </c>
      <c r="E33" s="59">
        <v>37.831581148800282</v>
      </c>
      <c r="F33" s="58">
        <v>663368</v>
      </c>
      <c r="G33" s="59">
        <v>36.263746476086041</v>
      </c>
      <c r="H33" s="58">
        <v>529741</v>
      </c>
      <c r="I33" s="59">
        <v>19.342818626090665</v>
      </c>
      <c r="J33" s="54"/>
    </row>
    <row r="34" spans="1:10" s="55" customFormat="1" x14ac:dyDescent="0.25">
      <c r="A34" s="57" t="s">
        <v>74</v>
      </c>
      <c r="B34" s="58">
        <v>60219</v>
      </c>
      <c r="C34" s="59">
        <v>1.0362588198326919</v>
      </c>
      <c r="D34" s="58">
        <v>22309</v>
      </c>
      <c r="E34" s="59">
        <v>1.7944675477192107</v>
      </c>
      <c r="F34" s="58">
        <v>12063</v>
      </c>
      <c r="G34" s="59">
        <v>0.65943725615499371</v>
      </c>
      <c r="H34" s="58">
        <v>25847</v>
      </c>
      <c r="I34" s="59">
        <v>0.94377031988946569</v>
      </c>
      <c r="J34" s="54"/>
    </row>
    <row r="35" spans="1:10" s="55" customFormat="1" x14ac:dyDescent="0.25">
      <c r="A35" s="57" t="s">
        <v>75</v>
      </c>
      <c r="B35" s="58">
        <v>53536</v>
      </c>
      <c r="C35" s="59">
        <v>0.92125661632645828</v>
      </c>
      <c r="D35" s="58">
        <v>31240</v>
      </c>
      <c r="E35" s="59">
        <v>2.5128498001142203</v>
      </c>
      <c r="F35" s="58">
        <v>15967</v>
      </c>
      <c r="G35" s="59">
        <v>0.87285374028241602</v>
      </c>
      <c r="H35" s="58">
        <v>6329</v>
      </c>
      <c r="I35" s="59">
        <v>0.23109538262004983</v>
      </c>
      <c r="J35" s="54"/>
    </row>
    <row r="36" spans="1:10" s="55" customFormat="1" x14ac:dyDescent="0.25">
      <c r="A36" s="57" t="s">
        <v>76</v>
      </c>
      <c r="B36" s="58">
        <v>11413</v>
      </c>
      <c r="C36" s="59">
        <v>0.19639685000997215</v>
      </c>
      <c r="D36" s="58">
        <v>6939</v>
      </c>
      <c r="E36" s="59">
        <v>0.55815188101768809</v>
      </c>
      <c r="F36" s="58">
        <v>3206</v>
      </c>
      <c r="G36" s="59">
        <v>0.17525954101242724</v>
      </c>
      <c r="H36" s="58">
        <v>1268</v>
      </c>
      <c r="I36" s="59">
        <v>4.6299406724952315E-2</v>
      </c>
      <c r="J36" s="54"/>
    </row>
    <row r="37" spans="1:10" s="55" customFormat="1" ht="27" x14ac:dyDescent="0.25">
      <c r="A37" s="57" t="s">
        <v>77</v>
      </c>
      <c r="B37" s="58">
        <v>165235</v>
      </c>
      <c r="C37" s="59">
        <v>2.8433920539207698</v>
      </c>
      <c r="D37" s="58">
        <v>96756</v>
      </c>
      <c r="E37" s="59">
        <v>7.7827559302129163</v>
      </c>
      <c r="F37" s="58">
        <v>32899</v>
      </c>
      <c r="G37" s="59">
        <v>1.798460274412927</v>
      </c>
      <c r="H37" s="58">
        <v>35580</v>
      </c>
      <c r="I37" s="59">
        <v>1.2991584316039457</v>
      </c>
      <c r="J37" s="54"/>
    </row>
    <row r="38" spans="1:10" s="55" customFormat="1" ht="40.5" x14ac:dyDescent="0.25">
      <c r="A38" s="57" t="s">
        <v>78</v>
      </c>
      <c r="B38" s="58">
        <v>558693</v>
      </c>
      <c r="C38" s="59">
        <v>9.6140844057321786</v>
      </c>
      <c r="D38" s="58">
        <v>164400</v>
      </c>
      <c r="E38" s="59">
        <v>13.223831854634374</v>
      </c>
      <c r="F38" s="58">
        <v>256271</v>
      </c>
      <c r="G38" s="59">
        <v>14.009338064502726</v>
      </c>
      <c r="H38" s="58">
        <v>138022</v>
      </c>
      <c r="I38" s="59">
        <v>5.0396977247565991</v>
      </c>
      <c r="J38" s="54"/>
    </row>
    <row r="39" spans="1:10" s="55" customFormat="1" x14ac:dyDescent="0.25">
      <c r="A39" s="57" t="s">
        <v>79</v>
      </c>
      <c r="B39" s="58">
        <v>470985</v>
      </c>
      <c r="C39" s="59">
        <v>8.1047901867998533</v>
      </c>
      <c r="D39" s="58">
        <v>136232</v>
      </c>
      <c r="E39" s="59">
        <v>10.958084313993613</v>
      </c>
      <c r="F39" s="58">
        <v>168457</v>
      </c>
      <c r="G39" s="59">
        <v>9.2088884904337043</v>
      </c>
      <c r="H39" s="58">
        <v>166296</v>
      </c>
      <c r="I39" s="59">
        <v>6.0720868617765538</v>
      </c>
      <c r="J39" s="54"/>
    </row>
    <row r="40" spans="1:10" x14ac:dyDescent="0.25">
      <c r="A40" s="60" t="s">
        <v>216</v>
      </c>
      <c r="B40" s="61"/>
      <c r="C40" s="62"/>
      <c r="D40" s="61"/>
      <c r="E40" s="62"/>
      <c r="F40" s="61"/>
      <c r="G40" s="62"/>
      <c r="H40" s="61"/>
      <c r="I40" s="62"/>
      <c r="J40" s="46"/>
    </row>
  </sheetData>
  <mergeCells count="11">
    <mergeCell ref="A29:I29"/>
    <mergeCell ref="B4:I4"/>
    <mergeCell ref="B5:C5"/>
    <mergeCell ref="D5:E5"/>
    <mergeCell ref="A2:I2"/>
    <mergeCell ref="A3:I3"/>
    <mergeCell ref="F5:G5"/>
    <mergeCell ref="H5:I5"/>
    <mergeCell ref="A4:A6"/>
    <mergeCell ref="A8:I8"/>
    <mergeCell ref="A18:I18"/>
  </mergeCells>
  <pageMargins left="0.7" right="0.7" top="0.75" bottom="0.75" header="0.3" footer="0.3"/>
  <pageSetup orientation="portrait" horizontalDpi="4294967295" verticalDpi="4294967295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showGridLines="0" topLeftCell="A13" zoomScaleNormal="100" zoomScalePageLayoutView="80" workbookViewId="0">
      <selection activeCell="D57" sqref="D57"/>
    </sheetView>
  </sheetViews>
  <sheetFormatPr defaultColWidth="9.140625" defaultRowHeight="13.5" x14ac:dyDescent="0.25"/>
  <cols>
    <col min="1" max="1" width="30.7109375" style="63" customWidth="1"/>
    <col min="2" max="2" width="10" style="64" customWidth="1"/>
    <col min="3" max="3" width="10" style="65" customWidth="1"/>
    <col min="4" max="4" width="10" style="64" customWidth="1"/>
    <col min="5" max="5" width="10" style="65" customWidth="1"/>
    <col min="6" max="6" width="10" style="64" customWidth="1"/>
    <col min="7" max="7" width="10" style="65" customWidth="1"/>
    <col min="8" max="16384" width="9.140625" style="14"/>
  </cols>
  <sheetData>
    <row r="1" spans="1:9" ht="15" customHeight="1" x14ac:dyDescent="0.25"/>
    <row r="2" spans="1:9" ht="16.5" x14ac:dyDescent="0.25">
      <c r="A2" s="162" t="s">
        <v>196</v>
      </c>
      <c r="B2" s="162"/>
      <c r="C2" s="162"/>
      <c r="D2" s="162"/>
      <c r="E2" s="162"/>
      <c r="F2" s="162"/>
      <c r="G2" s="162"/>
    </row>
    <row r="3" spans="1:9" s="15" customFormat="1" ht="16.5" x14ac:dyDescent="0.25">
      <c r="A3" s="166" t="s">
        <v>105</v>
      </c>
      <c r="B3" s="166"/>
      <c r="C3" s="166"/>
      <c r="D3" s="166"/>
      <c r="E3" s="166"/>
      <c r="F3" s="166"/>
      <c r="G3" s="166"/>
    </row>
    <row r="4" spans="1:9" ht="12.95" customHeight="1" x14ac:dyDescent="0.25">
      <c r="A4" s="167" t="s">
        <v>97</v>
      </c>
      <c r="B4" s="170" t="s">
        <v>5</v>
      </c>
      <c r="C4" s="170"/>
      <c r="D4" s="170"/>
      <c r="E4" s="170"/>
      <c r="F4" s="170"/>
      <c r="G4" s="170"/>
      <c r="H4" s="43"/>
    </row>
    <row r="5" spans="1:9" ht="12.95" customHeight="1" x14ac:dyDescent="0.25">
      <c r="A5" s="168"/>
      <c r="B5" s="170" t="s">
        <v>1</v>
      </c>
      <c r="C5" s="170"/>
      <c r="D5" s="170" t="s">
        <v>99</v>
      </c>
      <c r="E5" s="170"/>
      <c r="F5" s="170" t="s">
        <v>98</v>
      </c>
      <c r="G5" s="170"/>
      <c r="H5" s="43"/>
    </row>
    <row r="6" spans="1:9" ht="12.95" customHeight="1" x14ac:dyDescent="0.25">
      <c r="A6" s="169"/>
      <c r="B6" s="121" t="s">
        <v>46</v>
      </c>
      <c r="C6" s="122" t="s">
        <v>47</v>
      </c>
      <c r="D6" s="121" t="s">
        <v>46</v>
      </c>
      <c r="E6" s="122" t="s">
        <v>47</v>
      </c>
      <c r="F6" s="121" t="s">
        <v>46</v>
      </c>
      <c r="G6" s="122" t="s">
        <v>47</v>
      </c>
      <c r="H6" s="43"/>
    </row>
    <row r="7" spans="1:9" s="69" customFormat="1" x14ac:dyDescent="0.25">
      <c r="A7" s="66" t="s">
        <v>1</v>
      </c>
      <c r="B7" s="67">
        <v>5811193</v>
      </c>
      <c r="C7" s="67">
        <v>100</v>
      </c>
      <c r="D7" s="67">
        <v>3750099</v>
      </c>
      <c r="E7" s="67">
        <v>100</v>
      </c>
      <c r="F7" s="67">
        <v>2061094</v>
      </c>
      <c r="G7" s="67">
        <v>100</v>
      </c>
      <c r="H7" s="68"/>
    </row>
    <row r="8" spans="1:9" s="69" customFormat="1" x14ac:dyDescent="0.25">
      <c r="A8" s="180" t="s">
        <v>0</v>
      </c>
      <c r="B8" s="181"/>
      <c r="C8" s="181"/>
      <c r="D8" s="181"/>
      <c r="E8" s="181"/>
      <c r="F8" s="181"/>
      <c r="G8" s="182"/>
      <c r="H8" s="68"/>
    </row>
    <row r="9" spans="1:9" s="69" customFormat="1" x14ac:dyDescent="0.25">
      <c r="A9" s="129" t="s">
        <v>2</v>
      </c>
      <c r="B9" s="130">
        <v>1243210</v>
      </c>
      <c r="C9" s="131">
        <v>21.393369657486854</v>
      </c>
      <c r="D9" s="130">
        <v>706485</v>
      </c>
      <c r="E9" s="131">
        <v>18.839102647690101</v>
      </c>
      <c r="F9" s="130">
        <v>536725</v>
      </c>
      <c r="G9" s="131">
        <v>26.04078222536187</v>
      </c>
      <c r="H9" s="68"/>
    </row>
    <row r="10" spans="1:9" s="69" customFormat="1" x14ac:dyDescent="0.25">
      <c r="A10" s="129" t="s">
        <v>3</v>
      </c>
      <c r="B10" s="130">
        <v>1829287</v>
      </c>
      <c r="C10" s="131">
        <v>31.478682604415308</v>
      </c>
      <c r="D10" s="130">
        <v>1120276</v>
      </c>
      <c r="E10" s="131">
        <v>29.873238013183119</v>
      </c>
      <c r="F10" s="130">
        <v>709011</v>
      </c>
      <c r="G10" s="131">
        <v>34.399741108362839</v>
      </c>
      <c r="H10" s="68"/>
    </row>
    <row r="11" spans="1:9" x14ac:dyDescent="0.25">
      <c r="A11" s="132" t="s">
        <v>4</v>
      </c>
      <c r="B11" s="133">
        <v>2738696</v>
      </c>
      <c r="C11" s="134">
        <v>47.127947738097838</v>
      </c>
      <c r="D11" s="133">
        <v>1923338</v>
      </c>
      <c r="E11" s="134">
        <v>51.287659339126783</v>
      </c>
      <c r="F11" s="133">
        <v>815358</v>
      </c>
      <c r="G11" s="134">
        <v>39.559476666275287</v>
      </c>
    </row>
    <row r="12" spans="1:9" s="69" customFormat="1" x14ac:dyDescent="0.25">
      <c r="A12" s="177" t="s">
        <v>8</v>
      </c>
      <c r="B12" s="178"/>
      <c r="C12" s="178"/>
      <c r="D12" s="178"/>
      <c r="E12" s="178"/>
      <c r="F12" s="178"/>
      <c r="G12" s="179"/>
    </row>
    <row r="13" spans="1:9" s="69" customFormat="1" x14ac:dyDescent="0.25">
      <c r="A13" s="70" t="s">
        <v>9</v>
      </c>
      <c r="B13" s="71">
        <v>1539756</v>
      </c>
      <c r="C13" s="72">
        <v>26.496383789008558</v>
      </c>
      <c r="D13" s="71">
        <v>1021009</v>
      </c>
      <c r="E13" s="72">
        <v>27.226187895306232</v>
      </c>
      <c r="F13" s="71">
        <v>518747</v>
      </c>
      <c r="G13" s="72">
        <v>25.168527005561124</v>
      </c>
    </row>
    <row r="14" spans="1:9" x14ac:dyDescent="0.25">
      <c r="A14" s="70" t="s">
        <v>10</v>
      </c>
      <c r="B14" s="73">
        <v>4271437</v>
      </c>
      <c r="C14" s="74">
        <v>73.503616210991439</v>
      </c>
      <c r="D14" s="73">
        <v>2729090</v>
      </c>
      <c r="E14" s="74">
        <v>72.773812104693775</v>
      </c>
      <c r="F14" s="73">
        <v>1542347</v>
      </c>
      <c r="G14" s="74">
        <v>74.831472994438869</v>
      </c>
    </row>
    <row r="15" spans="1:9" s="69" customFormat="1" x14ac:dyDescent="0.25">
      <c r="A15" s="135" t="s">
        <v>11</v>
      </c>
      <c r="B15" s="136"/>
      <c r="C15" s="137"/>
      <c r="D15" s="136"/>
      <c r="E15" s="137"/>
      <c r="F15" s="136"/>
      <c r="G15" s="137"/>
      <c r="I15" s="75"/>
    </row>
    <row r="16" spans="1:9" s="69" customFormat="1" x14ac:dyDescent="0.25">
      <c r="A16" s="132" t="s">
        <v>12</v>
      </c>
      <c r="B16" s="130">
        <v>2404595</v>
      </c>
      <c r="C16" s="131">
        <v>41.378680763141062</v>
      </c>
      <c r="D16" s="130">
        <v>1616606</v>
      </c>
      <c r="E16" s="131">
        <v>43.108355272754132</v>
      </c>
      <c r="F16" s="130">
        <v>787989</v>
      </c>
      <c r="G16" s="131">
        <v>38.231589631525779</v>
      </c>
    </row>
    <row r="17" spans="1:7" x14ac:dyDescent="0.25">
      <c r="A17" s="132" t="s">
        <v>13</v>
      </c>
      <c r="B17" s="133">
        <v>3406598</v>
      </c>
      <c r="C17" s="134">
        <v>58.621319236858938</v>
      </c>
      <c r="D17" s="133">
        <v>2133493</v>
      </c>
      <c r="E17" s="134">
        <v>56.891644727245868</v>
      </c>
      <c r="F17" s="133">
        <v>1273105</v>
      </c>
      <c r="G17" s="134">
        <v>61.768410368474221</v>
      </c>
    </row>
    <row r="18" spans="1:7" s="69" customFormat="1" x14ac:dyDescent="0.25">
      <c r="A18" s="76" t="s">
        <v>14</v>
      </c>
      <c r="B18" s="67"/>
      <c r="C18" s="77"/>
      <c r="D18" s="67"/>
      <c r="E18" s="77"/>
      <c r="F18" s="67"/>
      <c r="G18" s="77"/>
    </row>
    <row r="19" spans="1:7" s="69" customFormat="1" x14ac:dyDescent="0.25">
      <c r="A19" s="70" t="s">
        <v>15</v>
      </c>
      <c r="B19" s="71">
        <v>2804481</v>
      </c>
      <c r="C19" s="72">
        <v>48.259987234979114</v>
      </c>
      <c r="D19" s="71">
        <v>2383158</v>
      </c>
      <c r="E19" s="72">
        <v>63.549202301059253</v>
      </c>
      <c r="F19" s="71">
        <v>421323</v>
      </c>
      <c r="G19" s="72">
        <v>20.441716874630657</v>
      </c>
    </row>
    <row r="20" spans="1:7" x14ac:dyDescent="0.25">
      <c r="A20" s="70" t="s">
        <v>16</v>
      </c>
      <c r="B20" s="73">
        <v>832747</v>
      </c>
      <c r="C20" s="74">
        <v>14.330052366183674</v>
      </c>
      <c r="D20" s="73">
        <v>39141</v>
      </c>
      <c r="E20" s="74">
        <v>1.0437324454634398</v>
      </c>
      <c r="F20" s="73">
        <v>793606</v>
      </c>
      <c r="G20" s="74">
        <v>38.504114805050136</v>
      </c>
    </row>
    <row r="21" spans="1:7" x14ac:dyDescent="0.25">
      <c r="A21" s="70" t="s">
        <v>17</v>
      </c>
      <c r="B21" s="73">
        <v>1795445</v>
      </c>
      <c r="C21" s="74">
        <v>30.896323698077143</v>
      </c>
      <c r="D21" s="73">
        <v>1116092</v>
      </c>
      <c r="E21" s="74">
        <v>29.761667625308025</v>
      </c>
      <c r="F21" s="73">
        <v>679353</v>
      </c>
      <c r="G21" s="74">
        <v>32.960796547852745</v>
      </c>
    </row>
    <row r="22" spans="1:7" x14ac:dyDescent="0.25">
      <c r="A22" s="70" t="s">
        <v>18</v>
      </c>
      <c r="B22" s="73">
        <v>378520</v>
      </c>
      <c r="C22" s="74">
        <v>6.5136367007600677</v>
      </c>
      <c r="D22" s="73">
        <v>211708</v>
      </c>
      <c r="E22" s="74">
        <v>5.6453976281692828</v>
      </c>
      <c r="F22" s="73">
        <v>166812</v>
      </c>
      <c r="G22" s="74">
        <v>8.0933717724664671</v>
      </c>
    </row>
    <row r="23" spans="1:7" s="69" customFormat="1" x14ac:dyDescent="0.25">
      <c r="A23" s="135" t="s">
        <v>100</v>
      </c>
      <c r="B23" s="136"/>
      <c r="C23" s="137"/>
      <c r="D23" s="136"/>
      <c r="E23" s="137"/>
      <c r="F23" s="136"/>
      <c r="G23" s="137"/>
    </row>
    <row r="24" spans="1:7" s="69" customFormat="1" x14ac:dyDescent="0.25">
      <c r="A24" s="132" t="s">
        <v>20</v>
      </c>
      <c r="B24" s="130">
        <v>1734617</v>
      </c>
      <c r="C24" s="131">
        <v>29.849585102404962</v>
      </c>
      <c r="D24" s="130">
        <v>1046422</v>
      </c>
      <c r="E24" s="131">
        <v>27.903850005026534</v>
      </c>
      <c r="F24" s="130">
        <v>688195</v>
      </c>
      <c r="G24" s="131">
        <v>33.389792023071244</v>
      </c>
    </row>
    <row r="25" spans="1:7" x14ac:dyDescent="0.25">
      <c r="A25" s="132" t="s">
        <v>21</v>
      </c>
      <c r="B25" s="133">
        <v>3536044</v>
      </c>
      <c r="C25" s="134">
        <v>60.848848076462097</v>
      </c>
      <c r="D25" s="133">
        <v>2561594</v>
      </c>
      <c r="E25" s="134">
        <v>68.307370018764843</v>
      </c>
      <c r="F25" s="133">
        <v>974450</v>
      </c>
      <c r="G25" s="134">
        <v>47.278290073135921</v>
      </c>
    </row>
    <row r="26" spans="1:7" x14ac:dyDescent="0.25">
      <c r="A26" s="132" t="s">
        <v>22</v>
      </c>
      <c r="B26" s="133">
        <v>540532</v>
      </c>
      <c r="C26" s="134">
        <v>9.3015668211329405</v>
      </c>
      <c r="D26" s="133">
        <v>142083</v>
      </c>
      <c r="E26" s="134">
        <v>3.7887799762086281</v>
      </c>
      <c r="F26" s="133">
        <v>398449</v>
      </c>
      <c r="G26" s="134">
        <v>19.331917903792839</v>
      </c>
    </row>
    <row r="27" spans="1:7" s="69" customFormat="1" x14ac:dyDescent="0.25">
      <c r="A27" s="76" t="s">
        <v>23</v>
      </c>
      <c r="B27" s="67"/>
      <c r="C27" s="77"/>
      <c r="D27" s="67"/>
      <c r="E27" s="77"/>
      <c r="F27" s="67"/>
      <c r="G27" s="77"/>
    </row>
    <row r="28" spans="1:7" s="69" customFormat="1" x14ac:dyDescent="0.25">
      <c r="A28" s="70" t="s">
        <v>24</v>
      </c>
      <c r="B28" s="71">
        <v>558066</v>
      </c>
      <c r="C28" s="72">
        <v>9.603294882823544</v>
      </c>
      <c r="D28" s="71">
        <v>185092</v>
      </c>
      <c r="E28" s="72">
        <v>4.9356563653386214</v>
      </c>
      <c r="F28" s="71">
        <v>372974</v>
      </c>
      <c r="G28" s="72">
        <v>18.09592381521658</v>
      </c>
    </row>
    <row r="29" spans="1:7" x14ac:dyDescent="0.25">
      <c r="A29" s="70" t="s">
        <v>25</v>
      </c>
      <c r="B29" s="73">
        <v>2271210</v>
      </c>
      <c r="C29" s="74">
        <v>39.083368939906144</v>
      </c>
      <c r="D29" s="73">
        <v>1404605</v>
      </c>
      <c r="E29" s="74">
        <v>37.455144517518072</v>
      </c>
      <c r="F29" s="73">
        <v>866605</v>
      </c>
      <c r="G29" s="74">
        <v>42.045874666560572</v>
      </c>
    </row>
    <row r="30" spans="1:7" x14ac:dyDescent="0.25">
      <c r="A30" s="70" t="s">
        <v>26</v>
      </c>
      <c r="B30" s="73">
        <v>1602750</v>
      </c>
      <c r="C30" s="74">
        <v>27.580395282001476</v>
      </c>
      <c r="D30" s="73">
        <v>1226806</v>
      </c>
      <c r="E30" s="74">
        <v>32.713963018042989</v>
      </c>
      <c r="F30" s="73">
        <v>375944</v>
      </c>
      <c r="G30" s="74">
        <v>18.240022046544215</v>
      </c>
    </row>
    <row r="31" spans="1:7" x14ac:dyDescent="0.25">
      <c r="A31" s="70" t="s">
        <v>27</v>
      </c>
      <c r="B31" s="73">
        <v>1379167</v>
      </c>
      <c r="C31" s="74">
        <v>23.732940895268836</v>
      </c>
      <c r="D31" s="73">
        <v>933596</v>
      </c>
      <c r="E31" s="74">
        <v>24.895236099100316</v>
      </c>
      <c r="F31" s="73">
        <v>445571</v>
      </c>
      <c r="G31" s="74">
        <v>21.618179471678634</v>
      </c>
    </row>
    <row r="32" spans="1:7" s="69" customFormat="1" x14ac:dyDescent="0.25">
      <c r="A32" s="135" t="s">
        <v>28</v>
      </c>
      <c r="B32" s="136"/>
      <c r="C32" s="137"/>
      <c r="D32" s="136"/>
      <c r="E32" s="137"/>
      <c r="F32" s="136"/>
      <c r="G32" s="137"/>
    </row>
    <row r="33" spans="1:7" s="69" customFormat="1" x14ac:dyDescent="0.25">
      <c r="A33" s="132" t="s">
        <v>29</v>
      </c>
      <c r="B33" s="130">
        <v>1287131</v>
      </c>
      <c r="C33" s="131">
        <v>22.149169714377066</v>
      </c>
      <c r="D33" s="130">
        <v>773417</v>
      </c>
      <c r="E33" s="131">
        <v>20.623908862139373</v>
      </c>
      <c r="F33" s="130">
        <v>513714</v>
      </c>
      <c r="G33" s="131">
        <v>24.924336299072241</v>
      </c>
    </row>
    <row r="34" spans="1:7" x14ac:dyDescent="0.25">
      <c r="A34" s="132" t="s">
        <v>30</v>
      </c>
      <c r="B34" s="133">
        <v>4524062</v>
      </c>
      <c r="C34" s="134">
        <v>77.850830285622934</v>
      </c>
      <c r="D34" s="133">
        <v>2976682</v>
      </c>
      <c r="E34" s="134">
        <v>79.376091137860627</v>
      </c>
      <c r="F34" s="133">
        <v>1547380</v>
      </c>
      <c r="G34" s="134">
        <v>75.075663700927763</v>
      </c>
    </row>
    <row r="35" spans="1:7" s="69" customFormat="1" x14ac:dyDescent="0.25">
      <c r="A35" s="76" t="s">
        <v>101</v>
      </c>
      <c r="B35" s="67"/>
      <c r="C35" s="77"/>
      <c r="D35" s="67"/>
      <c r="E35" s="77"/>
      <c r="F35" s="67"/>
      <c r="G35" s="77"/>
    </row>
    <row r="36" spans="1:7" s="69" customFormat="1" x14ac:dyDescent="0.25">
      <c r="A36" s="70" t="s">
        <v>32</v>
      </c>
      <c r="B36" s="71">
        <v>4018744</v>
      </c>
      <c r="C36" s="72">
        <v>69.155231980765393</v>
      </c>
      <c r="D36" s="71">
        <v>2556272</v>
      </c>
      <c r="E36" s="72">
        <v>68.165453765353931</v>
      </c>
      <c r="F36" s="71">
        <v>1462472</v>
      </c>
      <c r="G36" s="72">
        <v>70.956103894339606</v>
      </c>
    </row>
    <row r="37" spans="1:7" x14ac:dyDescent="0.25">
      <c r="A37" s="70" t="s">
        <v>33</v>
      </c>
      <c r="B37" s="73">
        <v>1792449</v>
      </c>
      <c r="C37" s="74">
        <v>30.844768019234603</v>
      </c>
      <c r="D37" s="73">
        <v>1193827</v>
      </c>
      <c r="E37" s="74">
        <v>31.834546234646073</v>
      </c>
      <c r="F37" s="73">
        <v>598622</v>
      </c>
      <c r="G37" s="74">
        <v>29.043896105660391</v>
      </c>
    </row>
    <row r="38" spans="1:7" s="69" customFormat="1" x14ac:dyDescent="0.25">
      <c r="A38" s="135" t="s">
        <v>34</v>
      </c>
      <c r="B38" s="136"/>
      <c r="C38" s="137"/>
      <c r="D38" s="136"/>
      <c r="E38" s="137"/>
      <c r="F38" s="136"/>
      <c r="G38" s="137"/>
    </row>
    <row r="39" spans="1:7" s="69" customFormat="1" x14ac:dyDescent="0.25">
      <c r="A39" s="132" t="s">
        <v>35</v>
      </c>
      <c r="B39" s="130">
        <v>1150700</v>
      </c>
      <c r="C39" s="131">
        <v>19.8014418037742</v>
      </c>
      <c r="D39" s="130">
        <v>727204</v>
      </c>
      <c r="E39" s="131">
        <v>19.391594728565831</v>
      </c>
      <c r="F39" s="130">
        <v>423496</v>
      </c>
      <c r="G39" s="131">
        <v>20.547146321322561</v>
      </c>
    </row>
    <row r="40" spans="1:7" x14ac:dyDescent="0.25">
      <c r="A40" s="132" t="s">
        <v>36</v>
      </c>
      <c r="B40" s="133">
        <v>1392062</v>
      </c>
      <c r="C40" s="134">
        <v>23.954840253971948</v>
      </c>
      <c r="D40" s="133">
        <v>958866</v>
      </c>
      <c r="E40" s="134">
        <v>25.569084976156631</v>
      </c>
      <c r="F40" s="133">
        <v>433196</v>
      </c>
      <c r="G40" s="134">
        <v>21.017770174480155</v>
      </c>
    </row>
    <row r="41" spans="1:7" x14ac:dyDescent="0.25">
      <c r="A41" s="132" t="s">
        <v>37</v>
      </c>
      <c r="B41" s="133">
        <v>1002058</v>
      </c>
      <c r="C41" s="134">
        <v>17.243584923095824</v>
      </c>
      <c r="D41" s="133">
        <v>688809</v>
      </c>
      <c r="E41" s="134">
        <v>18.36775509126559</v>
      </c>
      <c r="F41" s="133">
        <v>313249</v>
      </c>
      <c r="G41" s="134">
        <v>15.198190863686955</v>
      </c>
    </row>
    <row r="42" spans="1:7" x14ac:dyDescent="0.25">
      <c r="A42" s="132" t="s">
        <v>38</v>
      </c>
      <c r="B42" s="133">
        <v>826346</v>
      </c>
      <c r="C42" s="134">
        <v>14.21990286676075</v>
      </c>
      <c r="D42" s="133">
        <v>550934</v>
      </c>
      <c r="E42" s="134">
        <v>14.691185486036503</v>
      </c>
      <c r="F42" s="133">
        <v>275412</v>
      </c>
      <c r="G42" s="134">
        <v>13.362418210911292</v>
      </c>
    </row>
    <row r="43" spans="1:7" x14ac:dyDescent="0.25">
      <c r="A43" s="132" t="s">
        <v>39</v>
      </c>
      <c r="B43" s="133">
        <v>988623</v>
      </c>
      <c r="C43" s="134">
        <v>17.012393152318293</v>
      </c>
      <c r="D43" s="133">
        <v>599435</v>
      </c>
      <c r="E43" s="134">
        <v>15.984511342233898</v>
      </c>
      <c r="F43" s="133">
        <v>389188</v>
      </c>
      <c r="G43" s="134">
        <v>18.882593418834851</v>
      </c>
    </row>
    <row r="44" spans="1:7" x14ac:dyDescent="0.25">
      <c r="A44" s="132" t="s">
        <v>40</v>
      </c>
      <c r="B44" s="133">
        <v>239936</v>
      </c>
      <c r="C44" s="134">
        <v>4.1288595990530688</v>
      </c>
      <c r="D44" s="133">
        <v>111496</v>
      </c>
      <c r="E44" s="134">
        <v>2.9731481755548321</v>
      </c>
      <c r="F44" s="133">
        <v>128440</v>
      </c>
      <c r="G44" s="134">
        <v>6.2316420308826279</v>
      </c>
    </row>
    <row r="45" spans="1:7" x14ac:dyDescent="0.25">
      <c r="A45" s="132" t="s">
        <v>41</v>
      </c>
      <c r="B45" s="133">
        <v>211468</v>
      </c>
      <c r="C45" s="134">
        <v>3.6389774010259166</v>
      </c>
      <c r="D45" s="133">
        <v>113355</v>
      </c>
      <c r="E45" s="134">
        <v>3.0227202001867153</v>
      </c>
      <c r="F45" s="133">
        <v>98113</v>
      </c>
      <c r="G45" s="134">
        <v>4.7602389798815583</v>
      </c>
    </row>
    <row r="46" spans="1:7" s="69" customFormat="1" x14ac:dyDescent="0.25">
      <c r="A46" s="69" t="s">
        <v>42</v>
      </c>
      <c r="B46" s="67"/>
      <c r="C46" s="77"/>
      <c r="D46" s="67"/>
      <c r="E46" s="77"/>
      <c r="F46" s="67"/>
      <c r="G46" s="77"/>
    </row>
    <row r="47" spans="1:7" s="69" customFormat="1" x14ac:dyDescent="0.25">
      <c r="A47" s="70" t="s">
        <v>43</v>
      </c>
      <c r="B47" s="71">
        <v>967839</v>
      </c>
      <c r="C47" s="72">
        <v>29.79051445203422</v>
      </c>
      <c r="D47" s="71">
        <v>574606</v>
      </c>
      <c r="E47" s="72">
        <v>26.007873794783453</v>
      </c>
      <c r="F47" s="71">
        <v>393233</v>
      </c>
      <c r="G47" s="72">
        <v>37.830435359830375</v>
      </c>
    </row>
    <row r="48" spans="1:7" x14ac:dyDescent="0.25">
      <c r="A48" s="70" t="s">
        <v>44</v>
      </c>
      <c r="B48" s="73">
        <v>161084</v>
      </c>
      <c r="C48" s="74">
        <v>4.9582370931440867</v>
      </c>
      <c r="D48" s="73">
        <v>102639</v>
      </c>
      <c r="E48" s="74">
        <v>4.6456566036950164</v>
      </c>
      <c r="F48" s="73">
        <v>58445</v>
      </c>
      <c r="G48" s="74">
        <v>5.6226201631228463</v>
      </c>
    </row>
    <row r="49" spans="1:9" x14ac:dyDescent="0.25">
      <c r="A49" s="70" t="s">
        <v>45</v>
      </c>
      <c r="B49" s="73">
        <v>2119893</v>
      </c>
      <c r="C49" s="74">
        <v>65.251248454821692</v>
      </c>
      <c r="D49" s="73">
        <v>1532109</v>
      </c>
      <c r="E49" s="74">
        <v>69.346469601521534</v>
      </c>
      <c r="F49" s="73">
        <v>587784</v>
      </c>
      <c r="G49" s="74">
        <v>56.546944477046779</v>
      </c>
    </row>
    <row r="50" spans="1:9" x14ac:dyDescent="0.25">
      <c r="A50" s="29" t="s">
        <v>216</v>
      </c>
      <c r="B50" s="30"/>
      <c r="C50" s="31"/>
      <c r="D50" s="30"/>
      <c r="E50" s="31"/>
      <c r="F50" s="30"/>
      <c r="G50" s="31"/>
    </row>
    <row r="51" spans="1:9" x14ac:dyDescent="0.25">
      <c r="A51" s="78"/>
      <c r="B51" s="79"/>
      <c r="C51" s="80"/>
      <c r="D51" s="79"/>
      <c r="E51" s="80"/>
      <c r="F51" s="79"/>
      <c r="G51" s="80"/>
      <c r="H51" s="43"/>
      <c r="I51" s="43"/>
    </row>
    <row r="52" spans="1:9" x14ac:dyDescent="0.25">
      <c r="A52" s="78"/>
      <c r="B52" s="36"/>
      <c r="C52" s="80"/>
      <c r="D52" s="36"/>
      <c r="E52" s="37"/>
      <c r="F52" s="36"/>
      <c r="G52" s="37"/>
      <c r="H52" s="43"/>
      <c r="I52" s="43"/>
    </row>
    <row r="53" spans="1:9" x14ac:dyDescent="0.25">
      <c r="A53" s="78"/>
      <c r="B53" s="79"/>
      <c r="C53" s="80"/>
      <c r="D53" s="79"/>
      <c r="E53" s="80"/>
      <c r="F53" s="79"/>
      <c r="G53" s="80"/>
      <c r="H53" s="43"/>
      <c r="I53" s="43"/>
    </row>
  </sheetData>
  <mergeCells count="9">
    <mergeCell ref="A12:G12"/>
    <mergeCell ref="A8:G8"/>
    <mergeCell ref="A2:G2"/>
    <mergeCell ref="A4:A6"/>
    <mergeCell ref="B4:G4"/>
    <mergeCell ref="B5:C5"/>
    <mergeCell ref="D5:E5"/>
    <mergeCell ref="F5:G5"/>
    <mergeCell ref="A3:G3"/>
  </mergeCells>
  <pageMargins left="0.7" right="0.7" top="0.75" bottom="0.75" header="0.3" footer="0.3"/>
  <pageSetup orientation="portrait" horizontalDpi="4294967295" verticalDpi="4294967295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showGridLines="0" zoomScaleNormal="100" zoomScalePageLayoutView="70" workbookViewId="0">
      <selection activeCell="J11" sqref="J11"/>
    </sheetView>
  </sheetViews>
  <sheetFormatPr defaultColWidth="9.140625" defaultRowHeight="13.5" x14ac:dyDescent="0.25"/>
  <cols>
    <col min="1" max="1" width="35.7109375" style="40" customWidth="1"/>
    <col min="2" max="2" width="9.28515625" style="41" customWidth="1"/>
    <col min="3" max="3" width="9.28515625" style="42" customWidth="1"/>
    <col min="4" max="4" width="9.28515625" style="41" customWidth="1"/>
    <col min="5" max="5" width="9.28515625" style="42" customWidth="1"/>
    <col min="6" max="6" width="9.28515625" style="41" customWidth="1"/>
    <col min="7" max="7" width="9.28515625" style="42" customWidth="1"/>
    <col min="8" max="16384" width="9.140625" style="43"/>
  </cols>
  <sheetData>
    <row r="1" spans="1:8" ht="15" customHeight="1" x14ac:dyDescent="0.25"/>
    <row r="2" spans="1:8" s="19" customFormat="1" ht="31.5" customHeight="1" x14ac:dyDescent="0.25">
      <c r="A2" s="156" t="s">
        <v>197</v>
      </c>
      <c r="B2" s="156"/>
      <c r="C2" s="156"/>
      <c r="D2" s="156"/>
      <c r="E2" s="156"/>
      <c r="F2" s="156"/>
      <c r="G2" s="156"/>
      <c r="H2" s="44"/>
    </row>
    <row r="3" spans="1:8" s="86" customFormat="1" ht="16.5" x14ac:dyDescent="0.25">
      <c r="A3" s="183" t="s">
        <v>105</v>
      </c>
      <c r="B3" s="183"/>
      <c r="C3" s="183"/>
      <c r="D3" s="183"/>
      <c r="E3" s="183"/>
      <c r="F3" s="183"/>
      <c r="G3" s="183"/>
      <c r="H3" s="44"/>
    </row>
    <row r="4" spans="1:8" x14ac:dyDescent="0.25">
      <c r="A4" s="174" t="s">
        <v>97</v>
      </c>
      <c r="B4" s="170" t="s">
        <v>5</v>
      </c>
      <c r="C4" s="170"/>
      <c r="D4" s="170"/>
      <c r="E4" s="170"/>
      <c r="F4" s="170"/>
      <c r="G4" s="170"/>
      <c r="H4" s="46"/>
    </row>
    <row r="5" spans="1:8" ht="12" customHeight="1" x14ac:dyDescent="0.25">
      <c r="A5" s="174"/>
      <c r="B5" s="170" t="s">
        <v>1</v>
      </c>
      <c r="C5" s="170"/>
      <c r="D5" s="170" t="s">
        <v>6</v>
      </c>
      <c r="E5" s="170"/>
      <c r="F5" s="170" t="s">
        <v>7</v>
      </c>
      <c r="G5" s="170"/>
      <c r="H5" s="46"/>
    </row>
    <row r="6" spans="1:8" x14ac:dyDescent="0.25">
      <c r="A6" s="174"/>
      <c r="B6" s="121" t="s">
        <v>46</v>
      </c>
      <c r="C6" s="122" t="s">
        <v>47</v>
      </c>
      <c r="D6" s="121" t="s">
        <v>46</v>
      </c>
      <c r="E6" s="122" t="s">
        <v>47</v>
      </c>
      <c r="F6" s="121" t="s">
        <v>46</v>
      </c>
      <c r="G6" s="122" t="s">
        <v>47</v>
      </c>
      <c r="H6" s="46"/>
    </row>
    <row r="7" spans="1:8" s="50" customFormat="1" x14ac:dyDescent="0.25">
      <c r="A7" s="47" t="s">
        <v>1</v>
      </c>
      <c r="B7" s="48">
        <v>5811193</v>
      </c>
      <c r="C7" s="48">
        <v>100</v>
      </c>
      <c r="D7" s="48">
        <v>3750099</v>
      </c>
      <c r="E7" s="48">
        <v>100</v>
      </c>
      <c r="F7" s="48">
        <v>2061094</v>
      </c>
      <c r="G7" s="48">
        <v>100</v>
      </c>
      <c r="H7" s="49"/>
    </row>
    <row r="8" spans="1:8" s="50" customFormat="1" x14ac:dyDescent="0.25">
      <c r="A8" s="175" t="s">
        <v>48</v>
      </c>
      <c r="B8" s="175"/>
      <c r="C8" s="175"/>
      <c r="D8" s="175"/>
      <c r="E8" s="175"/>
      <c r="F8" s="175"/>
      <c r="G8" s="175"/>
      <c r="H8" s="49"/>
    </row>
    <row r="9" spans="1:8" s="55" customFormat="1" x14ac:dyDescent="0.25">
      <c r="A9" s="51" t="s">
        <v>49</v>
      </c>
      <c r="B9" s="52">
        <v>384371</v>
      </c>
      <c r="C9" s="53">
        <v>6.6143217064034872</v>
      </c>
      <c r="D9" s="52">
        <v>190096</v>
      </c>
      <c r="E9" s="53">
        <v>5.0690928426156212</v>
      </c>
      <c r="F9" s="52">
        <v>194275</v>
      </c>
      <c r="G9" s="53">
        <v>9.4258194919785314</v>
      </c>
      <c r="H9" s="54"/>
    </row>
    <row r="10" spans="1:8" s="55" customFormat="1" x14ac:dyDescent="0.25">
      <c r="A10" s="51" t="s">
        <v>50</v>
      </c>
      <c r="B10" s="52">
        <v>2053063</v>
      </c>
      <c r="C10" s="53">
        <v>35.329458168056028</v>
      </c>
      <c r="D10" s="52">
        <v>1478025</v>
      </c>
      <c r="E10" s="53">
        <v>39.412959497869259</v>
      </c>
      <c r="F10" s="52">
        <v>575038</v>
      </c>
      <c r="G10" s="53">
        <v>27.899649409488358</v>
      </c>
      <c r="H10" s="54"/>
    </row>
    <row r="11" spans="1:8" s="55" customFormat="1" x14ac:dyDescent="0.25">
      <c r="A11" s="51" t="s">
        <v>51</v>
      </c>
      <c r="B11" s="52">
        <v>589422</v>
      </c>
      <c r="C11" s="53">
        <v>10.142874277278349</v>
      </c>
      <c r="D11" s="52">
        <v>529095</v>
      </c>
      <c r="E11" s="53">
        <v>14.108827526953288</v>
      </c>
      <c r="F11" s="52">
        <v>60327</v>
      </c>
      <c r="G11" s="53">
        <v>2.926940741179199</v>
      </c>
      <c r="H11" s="54"/>
    </row>
    <row r="12" spans="1:8" s="55" customFormat="1" x14ac:dyDescent="0.25">
      <c r="A12" s="51" t="s">
        <v>52</v>
      </c>
      <c r="B12" s="52">
        <v>221960</v>
      </c>
      <c r="C12" s="53">
        <v>3.8195255259978458</v>
      </c>
      <c r="D12" s="52">
        <v>12138</v>
      </c>
      <c r="E12" s="53">
        <v>0.32367145507358608</v>
      </c>
      <c r="F12" s="52">
        <v>209822</v>
      </c>
      <c r="G12" s="53">
        <v>10.180127640951843</v>
      </c>
      <c r="H12" s="54"/>
    </row>
    <row r="13" spans="1:8" s="55" customFormat="1" x14ac:dyDescent="0.25">
      <c r="A13" s="51" t="s">
        <v>53</v>
      </c>
      <c r="B13" s="52">
        <v>1176527</v>
      </c>
      <c r="C13" s="53">
        <v>20.24587722348922</v>
      </c>
      <c r="D13" s="52">
        <v>474477</v>
      </c>
      <c r="E13" s="53">
        <v>12.652385977010207</v>
      </c>
      <c r="F13" s="52">
        <v>702050</v>
      </c>
      <c r="G13" s="53">
        <v>34.062007846318508</v>
      </c>
      <c r="H13" s="54"/>
    </row>
    <row r="14" spans="1:8" s="55" customFormat="1" x14ac:dyDescent="0.25">
      <c r="A14" s="51" t="s">
        <v>54</v>
      </c>
      <c r="B14" s="52">
        <v>149175</v>
      </c>
      <c r="C14" s="53">
        <v>2.5670288355592388</v>
      </c>
      <c r="D14" s="52">
        <v>102743</v>
      </c>
      <c r="E14" s="53">
        <v>2.7397410041708232</v>
      </c>
      <c r="F14" s="52">
        <v>46432</v>
      </c>
      <c r="G14" s="53">
        <v>2.2527842010116959</v>
      </c>
      <c r="H14" s="54"/>
    </row>
    <row r="15" spans="1:8" s="55" customFormat="1" x14ac:dyDescent="0.25">
      <c r="A15" s="51" t="s">
        <v>55</v>
      </c>
      <c r="B15" s="52">
        <v>675472</v>
      </c>
      <c r="C15" s="53">
        <v>11.623637349508096</v>
      </c>
      <c r="D15" s="52">
        <v>627208</v>
      </c>
      <c r="E15" s="53">
        <v>16.725105123891396</v>
      </c>
      <c r="F15" s="52">
        <v>48264</v>
      </c>
      <c r="G15" s="53">
        <v>2.3416690359585735</v>
      </c>
      <c r="H15" s="54"/>
    </row>
    <row r="16" spans="1:8" s="55" customFormat="1" x14ac:dyDescent="0.25">
      <c r="A16" s="51" t="s">
        <v>56</v>
      </c>
      <c r="B16" s="52">
        <v>25224</v>
      </c>
      <c r="C16" s="53">
        <v>0.43405889289858379</v>
      </c>
      <c r="D16" s="52">
        <v>22417</v>
      </c>
      <c r="E16" s="53">
        <v>0.59777088551528901</v>
      </c>
      <c r="F16" s="52">
        <v>2807</v>
      </c>
      <c r="G16" s="53">
        <v>0.13618980987766691</v>
      </c>
      <c r="H16" s="54"/>
    </row>
    <row r="17" spans="1:8" s="55" customFormat="1" x14ac:dyDescent="0.25">
      <c r="A17" s="51" t="s">
        <v>57</v>
      </c>
      <c r="B17" s="52">
        <v>535979</v>
      </c>
      <c r="C17" s="53">
        <v>9.2232180208091528</v>
      </c>
      <c r="D17" s="52">
        <v>313900</v>
      </c>
      <c r="E17" s="53">
        <v>8.370445686900533</v>
      </c>
      <c r="F17" s="52">
        <v>222079</v>
      </c>
      <c r="G17" s="53">
        <v>10.774811823235622</v>
      </c>
      <c r="H17" s="54"/>
    </row>
    <row r="18" spans="1:8" s="50" customFormat="1" x14ac:dyDescent="0.25">
      <c r="A18" s="176" t="s">
        <v>58</v>
      </c>
      <c r="B18" s="176"/>
      <c r="C18" s="176"/>
      <c r="D18" s="176"/>
      <c r="E18" s="176"/>
      <c r="F18" s="176"/>
      <c r="G18" s="176"/>
      <c r="H18" s="49"/>
    </row>
    <row r="19" spans="1:8" s="55" customFormat="1" x14ac:dyDescent="0.25">
      <c r="A19" s="126" t="s">
        <v>59</v>
      </c>
      <c r="B19" s="127">
        <v>2614</v>
      </c>
      <c r="C19" s="128">
        <v>4.4982157708408584E-2</v>
      </c>
      <c r="D19" s="127">
        <v>2614</v>
      </c>
      <c r="E19" s="128">
        <v>6.9704826459248137E-2</v>
      </c>
      <c r="F19" s="127">
        <v>0</v>
      </c>
      <c r="G19" s="128">
        <v>0</v>
      </c>
      <c r="H19" s="54"/>
    </row>
    <row r="20" spans="1:8" s="55" customFormat="1" x14ac:dyDescent="0.25">
      <c r="A20" s="126" t="s">
        <v>60</v>
      </c>
      <c r="B20" s="127">
        <v>117226</v>
      </c>
      <c r="C20" s="128">
        <v>2.0172449959930776</v>
      </c>
      <c r="D20" s="127">
        <v>77148</v>
      </c>
      <c r="E20" s="128">
        <v>2.0572256892418039</v>
      </c>
      <c r="F20" s="127">
        <v>40078</v>
      </c>
      <c r="G20" s="128">
        <v>1.9445013182319681</v>
      </c>
      <c r="H20" s="54"/>
    </row>
    <row r="21" spans="1:8" s="55" customFormat="1" x14ac:dyDescent="0.25">
      <c r="A21" s="126" t="s">
        <v>61</v>
      </c>
      <c r="B21" s="127">
        <v>389740</v>
      </c>
      <c r="C21" s="128">
        <v>6.7067123738619587</v>
      </c>
      <c r="D21" s="127">
        <v>166569</v>
      </c>
      <c r="E21" s="128">
        <v>4.4417227385197027</v>
      </c>
      <c r="F21" s="127">
        <v>223171</v>
      </c>
      <c r="G21" s="128">
        <v>10.827793395158105</v>
      </c>
      <c r="H21" s="54"/>
    </row>
    <row r="22" spans="1:8" s="55" customFormat="1" x14ac:dyDescent="0.25">
      <c r="A22" s="126" t="s">
        <v>62</v>
      </c>
      <c r="B22" s="127">
        <v>154472</v>
      </c>
      <c r="C22" s="128">
        <v>2.658180514741121</v>
      </c>
      <c r="D22" s="127">
        <v>93167</v>
      </c>
      <c r="E22" s="128">
        <v>2.4843877454968522</v>
      </c>
      <c r="F22" s="127">
        <v>61305</v>
      </c>
      <c r="G22" s="128">
        <v>2.974391269879006</v>
      </c>
      <c r="H22" s="54"/>
    </row>
    <row r="23" spans="1:8" s="55" customFormat="1" x14ac:dyDescent="0.25">
      <c r="A23" s="126" t="s">
        <v>63</v>
      </c>
      <c r="B23" s="127">
        <v>271163</v>
      </c>
      <c r="C23" s="128">
        <v>4.6662191395123171</v>
      </c>
      <c r="D23" s="127">
        <v>133401</v>
      </c>
      <c r="E23" s="128">
        <v>3.5572660881752722</v>
      </c>
      <c r="F23" s="127">
        <v>137762</v>
      </c>
      <c r="G23" s="128">
        <v>6.6839261091439788</v>
      </c>
      <c r="H23" s="54"/>
    </row>
    <row r="24" spans="1:8" s="55" customFormat="1" ht="27" x14ac:dyDescent="0.25">
      <c r="A24" s="126" t="s">
        <v>64</v>
      </c>
      <c r="B24" s="127">
        <v>1297869</v>
      </c>
      <c r="C24" s="128">
        <v>22.333951049294008</v>
      </c>
      <c r="D24" s="127">
        <v>529262</v>
      </c>
      <c r="E24" s="128">
        <v>14.113280742721726</v>
      </c>
      <c r="F24" s="127">
        <v>768607</v>
      </c>
      <c r="G24" s="128">
        <v>37.291215247824702</v>
      </c>
      <c r="H24" s="54"/>
    </row>
    <row r="25" spans="1:8" s="55" customFormat="1" ht="27" x14ac:dyDescent="0.25">
      <c r="A25" s="126" t="s">
        <v>65</v>
      </c>
      <c r="B25" s="127">
        <v>569257</v>
      </c>
      <c r="C25" s="128">
        <v>9.7958715189806984</v>
      </c>
      <c r="D25" s="127">
        <v>516033</v>
      </c>
      <c r="E25" s="128">
        <v>13.760516722358529</v>
      </c>
      <c r="F25" s="127">
        <v>53224</v>
      </c>
      <c r="G25" s="128">
        <v>2.582317934068024</v>
      </c>
      <c r="H25" s="54"/>
    </row>
    <row r="26" spans="1:8" s="55" customFormat="1" ht="27" x14ac:dyDescent="0.25">
      <c r="A26" s="126" t="s">
        <v>66</v>
      </c>
      <c r="B26" s="127">
        <v>858080</v>
      </c>
      <c r="C26" s="128">
        <v>14.765986949667649</v>
      </c>
      <c r="D26" s="127">
        <v>599667</v>
      </c>
      <c r="E26" s="128">
        <v>15.990697845576877</v>
      </c>
      <c r="F26" s="127">
        <v>258413</v>
      </c>
      <c r="G26" s="128">
        <v>12.537662037733359</v>
      </c>
      <c r="H26" s="54"/>
    </row>
    <row r="27" spans="1:8" s="55" customFormat="1" ht="15" customHeight="1" x14ac:dyDescent="0.25">
      <c r="A27" s="126" t="s">
        <v>67</v>
      </c>
      <c r="B27" s="127">
        <v>294847</v>
      </c>
      <c r="C27" s="128">
        <v>5.0737774498282882</v>
      </c>
      <c r="D27" s="127">
        <v>260034</v>
      </c>
      <c r="E27" s="128">
        <v>6.9340569408967605</v>
      </c>
      <c r="F27" s="127">
        <v>34813</v>
      </c>
      <c r="G27" s="128">
        <v>1.6890544536057064</v>
      </c>
      <c r="H27" s="54"/>
    </row>
    <row r="28" spans="1:8" s="55" customFormat="1" x14ac:dyDescent="0.25">
      <c r="A28" s="126" t="s">
        <v>68</v>
      </c>
      <c r="B28" s="127">
        <v>1855925</v>
      </c>
      <c r="C28" s="128">
        <v>31.937073850412471</v>
      </c>
      <c r="D28" s="127">
        <v>1372204</v>
      </c>
      <c r="E28" s="128">
        <v>36.591140660553229</v>
      </c>
      <c r="F28" s="127">
        <v>483721</v>
      </c>
      <c r="G28" s="128">
        <v>23.469138234355153</v>
      </c>
      <c r="H28" s="54"/>
    </row>
    <row r="29" spans="1:8" s="50" customFormat="1" x14ac:dyDescent="0.25">
      <c r="A29" s="171" t="s">
        <v>69</v>
      </c>
      <c r="B29" s="171"/>
      <c r="C29" s="171"/>
      <c r="D29" s="171"/>
      <c r="E29" s="171"/>
      <c r="F29" s="171"/>
      <c r="G29" s="171"/>
      <c r="H29" s="49"/>
    </row>
    <row r="30" spans="1:8" s="55" customFormat="1" x14ac:dyDescent="0.25">
      <c r="A30" s="57" t="s">
        <v>70</v>
      </c>
      <c r="B30" s="58">
        <v>1821409</v>
      </c>
      <c r="C30" s="59">
        <v>31.343116637151788</v>
      </c>
      <c r="D30" s="58">
        <v>1611479</v>
      </c>
      <c r="E30" s="59">
        <v>42.971638882066848</v>
      </c>
      <c r="F30" s="58">
        <v>209930</v>
      </c>
      <c r="G30" s="59">
        <v>10.185367576636486</v>
      </c>
      <c r="H30" s="54"/>
    </row>
    <row r="31" spans="1:8" s="55" customFormat="1" ht="27" x14ac:dyDescent="0.25">
      <c r="A31" s="57" t="s">
        <v>71</v>
      </c>
      <c r="B31" s="58">
        <v>661324</v>
      </c>
      <c r="C31" s="59">
        <v>11.380176153158224</v>
      </c>
      <c r="D31" s="58">
        <v>380327</v>
      </c>
      <c r="E31" s="59">
        <v>10.141785590193752</v>
      </c>
      <c r="F31" s="58">
        <v>280997</v>
      </c>
      <c r="G31" s="59">
        <v>13.633390810899455</v>
      </c>
      <c r="H31" s="54"/>
    </row>
    <row r="32" spans="1:8" s="55" customFormat="1" x14ac:dyDescent="0.25">
      <c r="A32" s="57" t="s">
        <v>72</v>
      </c>
      <c r="B32" s="58">
        <v>344944</v>
      </c>
      <c r="C32" s="59">
        <v>5.9358551677770812</v>
      </c>
      <c r="D32" s="58">
        <v>336783</v>
      </c>
      <c r="E32" s="59">
        <v>8.9806429110271484</v>
      </c>
      <c r="F32" s="58">
        <v>8161</v>
      </c>
      <c r="G32" s="59">
        <v>0.39595476965145693</v>
      </c>
      <c r="H32" s="54"/>
    </row>
    <row r="33" spans="1:8" s="55" customFormat="1" ht="40.5" x14ac:dyDescent="0.25">
      <c r="A33" s="57" t="s">
        <v>73</v>
      </c>
      <c r="B33" s="58">
        <v>1663435</v>
      </c>
      <c r="C33" s="59">
        <v>28.624673109290985</v>
      </c>
      <c r="D33" s="58">
        <v>859526</v>
      </c>
      <c r="E33" s="59">
        <v>22.920088243003718</v>
      </c>
      <c r="F33" s="58">
        <v>803909</v>
      </c>
      <c r="G33" s="59">
        <v>39.003994965780308</v>
      </c>
      <c r="H33" s="54"/>
    </row>
    <row r="34" spans="1:8" s="55" customFormat="1" x14ac:dyDescent="0.25">
      <c r="A34" s="57" t="s">
        <v>74</v>
      </c>
      <c r="B34" s="58">
        <v>60219</v>
      </c>
      <c r="C34" s="59">
        <v>1.0362588198326919</v>
      </c>
      <c r="D34" s="58">
        <v>30294</v>
      </c>
      <c r="E34" s="59">
        <v>0.80781867358701731</v>
      </c>
      <c r="F34" s="58">
        <v>29925</v>
      </c>
      <c r="G34" s="59">
        <v>1.4518988459526834</v>
      </c>
      <c r="H34" s="54"/>
    </row>
    <row r="35" spans="1:8" s="55" customFormat="1" x14ac:dyDescent="0.25">
      <c r="A35" s="57" t="s">
        <v>75</v>
      </c>
      <c r="B35" s="58">
        <v>53536</v>
      </c>
      <c r="C35" s="59">
        <v>0.92125661632645828</v>
      </c>
      <c r="D35" s="58">
        <v>31682</v>
      </c>
      <c r="E35" s="59">
        <v>0.84483102979414681</v>
      </c>
      <c r="F35" s="58">
        <v>21854</v>
      </c>
      <c r="G35" s="59">
        <v>1.0603106893717609</v>
      </c>
      <c r="H35" s="54"/>
    </row>
    <row r="36" spans="1:8" s="55" customFormat="1" x14ac:dyDescent="0.25">
      <c r="A36" s="57" t="s">
        <v>76</v>
      </c>
      <c r="B36" s="58">
        <v>11413</v>
      </c>
      <c r="C36" s="59">
        <v>0.19639685000997215</v>
      </c>
      <c r="D36" s="58">
        <v>8931</v>
      </c>
      <c r="E36" s="59">
        <v>0.2381537127419836</v>
      </c>
      <c r="F36" s="58">
        <v>2482</v>
      </c>
      <c r="G36" s="59">
        <v>0.12042148490073717</v>
      </c>
      <c r="H36" s="54"/>
    </row>
    <row r="37" spans="1:8" s="55" customFormat="1" ht="27" x14ac:dyDescent="0.25">
      <c r="A37" s="57" t="s">
        <v>77</v>
      </c>
      <c r="B37" s="58">
        <v>165235</v>
      </c>
      <c r="C37" s="59">
        <v>2.8433920539207698</v>
      </c>
      <c r="D37" s="58">
        <v>121284</v>
      </c>
      <c r="E37" s="59">
        <v>3.2341546183180765</v>
      </c>
      <c r="F37" s="58">
        <v>43951</v>
      </c>
      <c r="G37" s="59">
        <v>2.1324112340339645</v>
      </c>
      <c r="H37" s="54"/>
    </row>
    <row r="38" spans="1:8" s="55" customFormat="1" ht="40.5" x14ac:dyDescent="0.25">
      <c r="A38" s="57" t="s">
        <v>78</v>
      </c>
      <c r="B38" s="58">
        <v>558693</v>
      </c>
      <c r="C38" s="59">
        <v>9.6140844057321786</v>
      </c>
      <c r="D38" s="58">
        <v>242926</v>
      </c>
      <c r="E38" s="59">
        <v>6.4778556512774728</v>
      </c>
      <c r="F38" s="58">
        <v>315767</v>
      </c>
      <c r="G38" s="59">
        <v>15.320358993815905</v>
      </c>
      <c r="H38" s="54"/>
    </row>
    <row r="39" spans="1:8" s="55" customFormat="1" x14ac:dyDescent="0.25">
      <c r="A39" s="57" t="s">
        <v>79</v>
      </c>
      <c r="B39" s="58">
        <v>470985</v>
      </c>
      <c r="C39" s="59">
        <v>8.1047901867998533</v>
      </c>
      <c r="D39" s="58">
        <v>126867</v>
      </c>
      <c r="E39" s="59">
        <v>3.3830306879898369</v>
      </c>
      <c r="F39" s="58">
        <v>344118</v>
      </c>
      <c r="G39" s="59">
        <v>16.695890628957244</v>
      </c>
      <c r="H39" s="54"/>
    </row>
    <row r="40" spans="1:8" x14ac:dyDescent="0.25">
      <c r="A40" s="60" t="s">
        <v>216</v>
      </c>
      <c r="B40" s="61"/>
      <c r="C40" s="62"/>
      <c r="D40" s="61"/>
      <c r="E40" s="62"/>
      <c r="F40" s="61"/>
      <c r="G40" s="62"/>
      <c r="H40" s="46"/>
    </row>
  </sheetData>
  <mergeCells count="10">
    <mergeCell ref="A8:G8"/>
    <mergeCell ref="A18:G18"/>
    <mergeCell ref="A29:G29"/>
    <mergeCell ref="A2:G2"/>
    <mergeCell ref="A4:A6"/>
    <mergeCell ref="B4:G4"/>
    <mergeCell ref="B5:C5"/>
    <mergeCell ref="D5:E5"/>
    <mergeCell ref="F5:G5"/>
    <mergeCell ref="A3:G3"/>
  </mergeCells>
  <pageMargins left="0.7" right="0.7" top="0.75" bottom="0.75" header="0.3" footer="0.3"/>
  <pageSetup orientation="portrait" horizontalDpi="4294967295" verticalDpi="4294967295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showGridLines="0" topLeftCell="A16" zoomScaleNormal="100" zoomScalePageLayoutView="70" workbookViewId="0">
      <selection activeCell="M35" sqref="M35"/>
    </sheetView>
  </sheetViews>
  <sheetFormatPr defaultColWidth="9.140625" defaultRowHeight="16.5" x14ac:dyDescent="0.3"/>
  <cols>
    <col min="1" max="1" width="30.7109375" style="10" customWidth="1"/>
    <col min="2" max="2" width="7.5703125" style="38" customWidth="1"/>
    <col min="3" max="3" width="7.5703125" style="39" customWidth="1"/>
    <col min="4" max="4" width="7.5703125" style="38" customWidth="1"/>
    <col min="5" max="5" width="7.5703125" style="39" customWidth="1"/>
    <col min="6" max="6" width="7.5703125" style="38" customWidth="1"/>
    <col min="7" max="7" width="7.5703125" style="39" customWidth="1"/>
    <col min="8" max="8" width="7.5703125" style="38" customWidth="1"/>
    <col min="9" max="9" width="7.5703125" style="39" customWidth="1"/>
    <col min="10" max="16384" width="9.140625" style="1"/>
  </cols>
  <sheetData>
    <row r="1" spans="1:11" ht="15" customHeight="1" x14ac:dyDescent="0.3"/>
    <row r="2" spans="1:11" ht="30" customHeight="1" x14ac:dyDescent="0.3">
      <c r="A2" s="184" t="s">
        <v>199</v>
      </c>
      <c r="B2" s="184"/>
      <c r="C2" s="184"/>
      <c r="D2" s="184"/>
      <c r="E2" s="184"/>
      <c r="F2" s="184"/>
      <c r="G2" s="184"/>
      <c r="H2" s="184"/>
      <c r="I2" s="184"/>
    </row>
    <row r="3" spans="1:11" s="4" customFormat="1" x14ac:dyDescent="0.3">
      <c r="A3" s="185" t="s">
        <v>105</v>
      </c>
      <c r="B3" s="185"/>
      <c r="C3" s="185"/>
      <c r="D3" s="185"/>
      <c r="E3" s="185"/>
      <c r="F3" s="185"/>
      <c r="G3" s="185"/>
      <c r="H3" s="185"/>
      <c r="I3" s="185"/>
      <c r="J3" s="45"/>
    </row>
    <row r="4" spans="1:11" s="14" customFormat="1" ht="12.95" customHeight="1" x14ac:dyDescent="0.25">
      <c r="A4" s="167" t="s">
        <v>97</v>
      </c>
      <c r="B4" s="170" t="s">
        <v>0</v>
      </c>
      <c r="C4" s="170"/>
      <c r="D4" s="170"/>
      <c r="E4" s="170"/>
      <c r="F4" s="170"/>
      <c r="G4" s="170"/>
      <c r="H4" s="170"/>
      <c r="I4" s="170"/>
      <c r="J4" s="43"/>
    </row>
    <row r="5" spans="1:11" s="14" customFormat="1" ht="24.95" customHeight="1" x14ac:dyDescent="0.25">
      <c r="A5" s="168"/>
      <c r="B5" s="170" t="s">
        <v>1</v>
      </c>
      <c r="C5" s="170"/>
      <c r="D5" s="170" t="s">
        <v>2</v>
      </c>
      <c r="E5" s="170"/>
      <c r="F5" s="170" t="s">
        <v>3</v>
      </c>
      <c r="G5" s="170"/>
      <c r="H5" s="170" t="s">
        <v>4</v>
      </c>
      <c r="I5" s="170"/>
      <c r="J5" s="43"/>
    </row>
    <row r="6" spans="1:11" s="14" customFormat="1" ht="12.95" customHeight="1" x14ac:dyDescent="0.25">
      <c r="A6" s="169"/>
      <c r="B6" s="121" t="s">
        <v>46</v>
      </c>
      <c r="C6" s="122" t="s">
        <v>47</v>
      </c>
      <c r="D6" s="121" t="s">
        <v>46</v>
      </c>
      <c r="E6" s="122" t="s">
        <v>47</v>
      </c>
      <c r="F6" s="121" t="s">
        <v>46</v>
      </c>
      <c r="G6" s="122" t="s">
        <v>47</v>
      </c>
      <c r="H6" s="121" t="s">
        <v>46</v>
      </c>
      <c r="I6" s="122" t="s">
        <v>47</v>
      </c>
      <c r="J6" s="43"/>
    </row>
    <row r="7" spans="1:11" s="23" customFormat="1" ht="13.5" x14ac:dyDescent="0.25">
      <c r="A7" s="20" t="s">
        <v>1</v>
      </c>
      <c r="B7" s="21">
        <v>862393</v>
      </c>
      <c r="C7" s="21">
        <v>100</v>
      </c>
      <c r="D7" s="21">
        <v>201867</v>
      </c>
      <c r="E7" s="21">
        <v>100</v>
      </c>
      <c r="F7" s="21">
        <v>302223</v>
      </c>
      <c r="G7" s="21">
        <v>100</v>
      </c>
      <c r="H7" s="21">
        <v>358303</v>
      </c>
      <c r="I7" s="21">
        <v>100</v>
      </c>
      <c r="J7" s="22"/>
    </row>
    <row r="8" spans="1:11" s="23" customFormat="1" ht="13.5" x14ac:dyDescent="0.25">
      <c r="A8" s="165" t="s">
        <v>5</v>
      </c>
      <c r="B8" s="165"/>
      <c r="C8" s="165"/>
      <c r="D8" s="165"/>
      <c r="E8" s="165"/>
      <c r="F8" s="165"/>
      <c r="G8" s="165"/>
      <c r="H8" s="165"/>
      <c r="I8" s="165"/>
      <c r="J8" s="22"/>
    </row>
    <row r="9" spans="1:11" s="16" customFormat="1" ht="13.5" x14ac:dyDescent="0.25">
      <c r="A9" s="123" t="s">
        <v>6</v>
      </c>
      <c r="B9" s="124">
        <v>572955</v>
      </c>
      <c r="C9" s="125">
        <v>66.437807356970666</v>
      </c>
      <c r="D9" s="124">
        <v>113049</v>
      </c>
      <c r="E9" s="125">
        <v>56.001723907325122</v>
      </c>
      <c r="F9" s="124">
        <v>193338</v>
      </c>
      <c r="G9" s="125">
        <v>63.97196771920072</v>
      </c>
      <c r="H9" s="124">
        <v>266568</v>
      </c>
      <c r="I9" s="125">
        <v>74.397367591117018</v>
      </c>
    </row>
    <row r="10" spans="1:11" s="16" customFormat="1" ht="13.5" x14ac:dyDescent="0.25">
      <c r="A10" s="123" t="s">
        <v>7</v>
      </c>
      <c r="B10" s="124">
        <v>289438</v>
      </c>
      <c r="C10" s="125">
        <v>33.562192643029341</v>
      </c>
      <c r="D10" s="124">
        <v>88818</v>
      </c>
      <c r="E10" s="125">
        <v>43.998276092674878</v>
      </c>
      <c r="F10" s="124">
        <v>108885</v>
      </c>
      <c r="G10" s="125">
        <v>36.02803228079928</v>
      </c>
      <c r="H10" s="124">
        <v>91735</v>
      </c>
      <c r="I10" s="125">
        <v>25.602632408882986</v>
      </c>
    </row>
    <row r="11" spans="1:11" s="23" customFormat="1" ht="13.5" x14ac:dyDescent="0.25">
      <c r="A11" s="163" t="s">
        <v>8</v>
      </c>
      <c r="B11" s="163"/>
      <c r="C11" s="163"/>
      <c r="D11" s="163"/>
      <c r="E11" s="163"/>
      <c r="F11" s="163"/>
      <c r="G11" s="163"/>
      <c r="H11" s="163"/>
      <c r="I11" s="163"/>
    </row>
    <row r="12" spans="1:11" s="16" customFormat="1" ht="13.5" x14ac:dyDescent="0.25">
      <c r="A12" s="24" t="s">
        <v>9</v>
      </c>
      <c r="B12" s="25">
        <v>226650</v>
      </c>
      <c r="C12" s="26">
        <v>26.28152130177309</v>
      </c>
      <c r="D12" s="25">
        <v>40599</v>
      </c>
      <c r="E12" s="26">
        <v>20.111756750731917</v>
      </c>
      <c r="F12" s="25">
        <v>73141</v>
      </c>
      <c r="G12" s="26">
        <v>24.201003894475271</v>
      </c>
      <c r="H12" s="25">
        <v>112910</v>
      </c>
      <c r="I12" s="26">
        <v>31.5124350061261</v>
      </c>
    </row>
    <row r="13" spans="1:11" s="16" customFormat="1" ht="13.5" x14ac:dyDescent="0.25">
      <c r="A13" s="24" t="s">
        <v>10</v>
      </c>
      <c r="B13" s="25">
        <v>635743</v>
      </c>
      <c r="C13" s="26">
        <v>73.718478698226917</v>
      </c>
      <c r="D13" s="25">
        <v>161268</v>
      </c>
      <c r="E13" s="26">
        <v>79.888243249268086</v>
      </c>
      <c r="F13" s="25">
        <v>229082</v>
      </c>
      <c r="G13" s="26">
        <v>75.798996105524722</v>
      </c>
      <c r="H13" s="25">
        <v>245393</v>
      </c>
      <c r="I13" s="26">
        <v>68.487564993873903</v>
      </c>
      <c r="K13" s="27"/>
    </row>
    <row r="14" spans="1:11" s="23" customFormat="1" ht="13.5" x14ac:dyDescent="0.25">
      <c r="A14" s="164" t="s">
        <v>11</v>
      </c>
      <c r="B14" s="164"/>
      <c r="C14" s="164"/>
      <c r="D14" s="164"/>
      <c r="E14" s="164"/>
      <c r="F14" s="164"/>
      <c r="G14" s="164"/>
      <c r="H14" s="164"/>
      <c r="I14" s="164"/>
    </row>
    <row r="15" spans="1:11" s="16" customFormat="1" ht="13.5" x14ac:dyDescent="0.25">
      <c r="A15" s="123" t="s">
        <v>12</v>
      </c>
      <c r="B15" s="124">
        <v>347484</v>
      </c>
      <c r="C15" s="125">
        <v>40.292998667660797</v>
      </c>
      <c r="D15" s="124">
        <v>16508</v>
      </c>
      <c r="E15" s="125">
        <v>8.1776615296209876</v>
      </c>
      <c r="F15" s="124">
        <v>146106</v>
      </c>
      <c r="G15" s="125">
        <v>48.343772644702753</v>
      </c>
      <c r="H15" s="124">
        <v>184870</v>
      </c>
      <c r="I15" s="125">
        <v>51.595995567996916</v>
      </c>
    </row>
    <row r="16" spans="1:11" s="16" customFormat="1" ht="13.5" x14ac:dyDescent="0.25">
      <c r="A16" s="123" t="s">
        <v>13</v>
      </c>
      <c r="B16" s="124">
        <v>514909</v>
      </c>
      <c r="C16" s="125">
        <v>59.707001332339203</v>
      </c>
      <c r="D16" s="124">
        <v>185359</v>
      </c>
      <c r="E16" s="125">
        <v>91.822338470379009</v>
      </c>
      <c r="F16" s="124">
        <v>156117</v>
      </c>
      <c r="G16" s="125">
        <v>51.656227355297247</v>
      </c>
      <c r="H16" s="124">
        <v>173433</v>
      </c>
      <c r="I16" s="125">
        <v>48.404004432003084</v>
      </c>
    </row>
    <row r="17" spans="1:9" s="23" customFormat="1" ht="13.5" x14ac:dyDescent="0.25">
      <c r="A17" s="163" t="s">
        <v>14</v>
      </c>
      <c r="B17" s="163"/>
      <c r="C17" s="163"/>
      <c r="D17" s="163"/>
      <c r="E17" s="163"/>
      <c r="F17" s="163"/>
      <c r="G17" s="163"/>
      <c r="H17" s="163"/>
      <c r="I17" s="163"/>
    </row>
    <row r="18" spans="1:9" s="16" customFormat="1" ht="13.5" x14ac:dyDescent="0.25">
      <c r="A18" s="24" t="s">
        <v>15</v>
      </c>
      <c r="B18" s="25">
        <v>443419</v>
      </c>
      <c r="C18" s="26">
        <v>51.417277273818314</v>
      </c>
      <c r="D18" s="25">
        <v>103858</v>
      </c>
      <c r="E18" s="26">
        <v>51.448726141469386</v>
      </c>
      <c r="F18" s="25">
        <v>162685</v>
      </c>
      <c r="G18" s="26">
        <v>53.829457056544342</v>
      </c>
      <c r="H18" s="25">
        <v>176876</v>
      </c>
      <c r="I18" s="26">
        <v>49.364922984178193</v>
      </c>
    </row>
    <row r="19" spans="1:9" s="16" customFormat="1" ht="13.5" x14ac:dyDescent="0.25">
      <c r="A19" s="24" t="s">
        <v>16</v>
      </c>
      <c r="B19" s="25">
        <v>115210</v>
      </c>
      <c r="C19" s="26">
        <v>13.359338491847684</v>
      </c>
      <c r="D19" s="25">
        <v>38065</v>
      </c>
      <c r="E19" s="26">
        <v>18.856474807670399</v>
      </c>
      <c r="F19" s="25">
        <v>40028</v>
      </c>
      <c r="G19" s="26">
        <v>13.244524738355453</v>
      </c>
      <c r="H19" s="25">
        <v>37117</v>
      </c>
      <c r="I19" s="26">
        <v>10.359109468801545</v>
      </c>
    </row>
    <row r="20" spans="1:9" s="16" customFormat="1" ht="13.5" x14ac:dyDescent="0.25">
      <c r="A20" s="24" t="s">
        <v>17</v>
      </c>
      <c r="B20" s="25">
        <v>258346</v>
      </c>
      <c r="C20" s="26">
        <v>29.956875809520717</v>
      </c>
      <c r="D20" s="25">
        <v>51094</v>
      </c>
      <c r="E20" s="26">
        <v>25.310724387839517</v>
      </c>
      <c r="F20" s="25">
        <v>83580</v>
      </c>
      <c r="G20" s="26">
        <v>27.655075887672346</v>
      </c>
      <c r="H20" s="25">
        <v>123672</v>
      </c>
      <c r="I20" s="26">
        <v>34.516038101830013</v>
      </c>
    </row>
    <row r="21" spans="1:9" s="16" customFormat="1" ht="13.5" x14ac:dyDescent="0.25">
      <c r="A21" s="24" t="s">
        <v>18</v>
      </c>
      <c r="B21" s="25">
        <v>45418</v>
      </c>
      <c r="C21" s="26">
        <v>5.2665084248132814</v>
      </c>
      <c r="D21" s="25">
        <v>8850</v>
      </c>
      <c r="E21" s="26">
        <v>4.3840746630207015</v>
      </c>
      <c r="F21" s="25">
        <v>15930</v>
      </c>
      <c r="G21" s="26">
        <v>5.2709423174278598</v>
      </c>
      <c r="H21" s="25">
        <v>20638</v>
      </c>
      <c r="I21" s="26">
        <v>5.7599294451902443</v>
      </c>
    </row>
    <row r="22" spans="1:9" s="23" customFormat="1" ht="13.5" x14ac:dyDescent="0.25">
      <c r="A22" s="164" t="s">
        <v>19</v>
      </c>
      <c r="B22" s="164"/>
      <c r="C22" s="164"/>
      <c r="D22" s="164"/>
      <c r="E22" s="164"/>
      <c r="F22" s="164"/>
      <c r="G22" s="164"/>
      <c r="H22" s="164"/>
      <c r="I22" s="164"/>
    </row>
    <row r="23" spans="1:9" s="16" customFormat="1" ht="13.5" x14ac:dyDescent="0.25">
      <c r="A23" s="123" t="s">
        <v>20</v>
      </c>
      <c r="B23" s="124">
        <v>262495</v>
      </c>
      <c r="C23" s="125">
        <v>30.437978972463831</v>
      </c>
      <c r="D23" s="124">
        <v>54224</v>
      </c>
      <c r="E23" s="125">
        <v>26.861250229111246</v>
      </c>
      <c r="F23" s="124">
        <v>76441</v>
      </c>
      <c r="G23" s="125">
        <v>25.292912849121343</v>
      </c>
      <c r="H23" s="124">
        <v>131830</v>
      </c>
      <c r="I23" s="125">
        <v>36.792882002104363</v>
      </c>
    </row>
    <row r="24" spans="1:9" s="16" customFormat="1" ht="13.5" x14ac:dyDescent="0.25">
      <c r="A24" s="123" t="s">
        <v>21</v>
      </c>
      <c r="B24" s="124">
        <v>523085</v>
      </c>
      <c r="C24" s="125">
        <v>60.655060975680463</v>
      </c>
      <c r="D24" s="124">
        <v>119215</v>
      </c>
      <c r="E24" s="125">
        <v>59.056210277063613</v>
      </c>
      <c r="F24" s="124">
        <v>190432</v>
      </c>
      <c r="G24" s="125">
        <v>63.010426076109361</v>
      </c>
      <c r="H24" s="124">
        <v>213438</v>
      </c>
      <c r="I24" s="125">
        <v>59.569135619852474</v>
      </c>
    </row>
    <row r="25" spans="1:9" s="16" customFormat="1" ht="13.5" x14ac:dyDescent="0.25">
      <c r="A25" s="123" t="s">
        <v>22</v>
      </c>
      <c r="B25" s="124">
        <v>76813</v>
      </c>
      <c r="C25" s="125">
        <v>8.9069600518557088</v>
      </c>
      <c r="D25" s="124">
        <v>28428</v>
      </c>
      <c r="E25" s="125">
        <v>14.082539493825143</v>
      </c>
      <c r="F25" s="124">
        <v>35350</v>
      </c>
      <c r="G25" s="125">
        <v>11.696661074769294</v>
      </c>
      <c r="H25" s="124">
        <v>13035</v>
      </c>
      <c r="I25" s="125">
        <v>3.6379823780431644</v>
      </c>
    </row>
    <row r="26" spans="1:9" s="23" customFormat="1" ht="13.5" x14ac:dyDescent="0.25">
      <c r="A26" s="163" t="s">
        <v>23</v>
      </c>
      <c r="B26" s="163"/>
      <c r="C26" s="163"/>
      <c r="D26" s="163"/>
      <c r="E26" s="163"/>
      <c r="F26" s="163"/>
      <c r="G26" s="163"/>
      <c r="H26" s="163"/>
      <c r="I26" s="163"/>
    </row>
    <row r="27" spans="1:9" s="16" customFormat="1" ht="13.5" x14ac:dyDescent="0.25">
      <c r="A27" s="24" t="s">
        <v>24</v>
      </c>
      <c r="B27" s="25">
        <v>149699</v>
      </c>
      <c r="C27" s="26">
        <v>17.358559264743569</v>
      </c>
      <c r="D27" s="25">
        <v>39024</v>
      </c>
      <c r="E27" s="26">
        <v>19.331540073414676</v>
      </c>
      <c r="F27" s="25">
        <v>70879</v>
      </c>
      <c r="G27" s="26">
        <v>23.452549938290598</v>
      </c>
      <c r="H27" s="25">
        <v>39796</v>
      </c>
      <c r="I27" s="26">
        <v>11.10680066870777</v>
      </c>
    </row>
    <row r="28" spans="1:9" s="16" customFormat="1" ht="13.5" x14ac:dyDescent="0.25">
      <c r="A28" s="24" t="s">
        <v>25</v>
      </c>
      <c r="B28" s="25">
        <v>475522</v>
      </c>
      <c r="C28" s="26">
        <v>55.139826042187259</v>
      </c>
      <c r="D28" s="25">
        <v>95485</v>
      </c>
      <c r="E28" s="26">
        <v>47.300945672150476</v>
      </c>
      <c r="F28" s="25">
        <v>163144</v>
      </c>
      <c r="G28" s="26">
        <v>53.981331665690568</v>
      </c>
      <c r="H28" s="25">
        <v>216893</v>
      </c>
      <c r="I28" s="26">
        <v>60.533403292743849</v>
      </c>
    </row>
    <row r="29" spans="1:9" s="16" customFormat="1" ht="13.5" x14ac:dyDescent="0.25">
      <c r="A29" s="24" t="s">
        <v>26</v>
      </c>
      <c r="B29" s="25">
        <v>237172</v>
      </c>
      <c r="C29" s="26">
        <v>27.501614693069168</v>
      </c>
      <c r="D29" s="25">
        <v>67358</v>
      </c>
      <c r="E29" s="26">
        <v>33.367514254434852</v>
      </c>
      <c r="F29" s="25">
        <v>68200</v>
      </c>
      <c r="G29" s="26">
        <v>22.566118396018833</v>
      </c>
      <c r="H29" s="25">
        <v>101614</v>
      </c>
      <c r="I29" s="26">
        <v>28.359796038548378</v>
      </c>
    </row>
    <row r="30" spans="1:9" s="16" customFormat="1" ht="13.5" x14ac:dyDescent="0.25">
      <c r="A30" s="24" t="s">
        <v>27</v>
      </c>
      <c r="B30" s="25">
        <v>0</v>
      </c>
      <c r="C30" s="26">
        <v>0</v>
      </c>
      <c r="D30" s="25">
        <v>0</v>
      </c>
      <c r="E30" s="26">
        <v>0</v>
      </c>
      <c r="F30" s="25">
        <v>0</v>
      </c>
      <c r="G30" s="26">
        <v>0</v>
      </c>
      <c r="H30" s="25">
        <v>0</v>
      </c>
      <c r="I30" s="26">
        <v>0</v>
      </c>
    </row>
    <row r="31" spans="1:9" s="23" customFormat="1" ht="13.5" x14ac:dyDescent="0.25">
      <c r="A31" s="164" t="s">
        <v>28</v>
      </c>
      <c r="B31" s="164"/>
      <c r="C31" s="164"/>
      <c r="D31" s="164"/>
      <c r="E31" s="164"/>
      <c r="F31" s="164"/>
      <c r="G31" s="164"/>
      <c r="H31" s="164"/>
      <c r="I31" s="164"/>
    </row>
    <row r="32" spans="1:9" s="16" customFormat="1" ht="13.5" x14ac:dyDescent="0.25">
      <c r="A32" s="123" t="s">
        <v>29</v>
      </c>
      <c r="B32" s="124">
        <v>175199</v>
      </c>
      <c r="C32" s="125">
        <v>20.315447829469861</v>
      </c>
      <c r="D32" s="124">
        <v>66415</v>
      </c>
      <c r="E32" s="125">
        <v>32.90037499938078</v>
      </c>
      <c r="F32" s="124">
        <v>49334</v>
      </c>
      <c r="G32" s="125">
        <v>16.323707990457379</v>
      </c>
      <c r="H32" s="124">
        <v>59450</v>
      </c>
      <c r="I32" s="125">
        <v>16.59210221516426</v>
      </c>
    </row>
    <row r="33" spans="1:9" s="16" customFormat="1" ht="13.5" x14ac:dyDescent="0.25">
      <c r="A33" s="123" t="s">
        <v>30</v>
      </c>
      <c r="B33" s="124">
        <v>687194</v>
      </c>
      <c r="C33" s="125">
        <v>79.684552170530139</v>
      </c>
      <c r="D33" s="124">
        <v>135452</v>
      </c>
      <c r="E33" s="125">
        <v>67.099625000619213</v>
      </c>
      <c r="F33" s="124">
        <v>252889</v>
      </c>
      <c r="G33" s="125">
        <v>83.676292009542621</v>
      </c>
      <c r="H33" s="124">
        <v>298853</v>
      </c>
      <c r="I33" s="125">
        <v>83.40789778483574</v>
      </c>
    </row>
    <row r="34" spans="1:9" s="23" customFormat="1" ht="13.5" x14ac:dyDescent="0.25">
      <c r="A34" s="163" t="s">
        <v>31</v>
      </c>
      <c r="B34" s="163"/>
      <c r="C34" s="163"/>
      <c r="D34" s="163"/>
      <c r="E34" s="163"/>
      <c r="F34" s="163"/>
      <c r="G34" s="163"/>
      <c r="H34" s="163"/>
      <c r="I34" s="163"/>
    </row>
    <row r="35" spans="1:9" s="16" customFormat="1" ht="13.5" x14ac:dyDescent="0.25">
      <c r="A35" s="24" t="s">
        <v>32</v>
      </c>
      <c r="B35" s="25">
        <v>599880</v>
      </c>
      <c r="C35" s="26">
        <v>69.559933812078711</v>
      </c>
      <c r="D35" s="25">
        <v>105351</v>
      </c>
      <c r="E35" s="26">
        <v>52.188322013999318</v>
      </c>
      <c r="F35" s="25">
        <v>230523</v>
      </c>
      <c r="G35" s="26">
        <v>76.275796349053508</v>
      </c>
      <c r="H35" s="25">
        <v>264006</v>
      </c>
      <c r="I35" s="26">
        <v>73.682330318194374</v>
      </c>
    </row>
    <row r="36" spans="1:9" s="16" customFormat="1" ht="13.5" x14ac:dyDescent="0.25">
      <c r="A36" s="24" t="s">
        <v>33</v>
      </c>
      <c r="B36" s="25">
        <v>262513</v>
      </c>
      <c r="C36" s="26">
        <v>30.440066187921285</v>
      </c>
      <c r="D36" s="25">
        <v>96516</v>
      </c>
      <c r="E36" s="26">
        <v>47.811677986000682</v>
      </c>
      <c r="F36" s="25">
        <v>71700</v>
      </c>
      <c r="G36" s="26">
        <v>23.724203650946485</v>
      </c>
      <c r="H36" s="25">
        <v>94297</v>
      </c>
      <c r="I36" s="26">
        <v>26.317669681805622</v>
      </c>
    </row>
    <row r="37" spans="1:9" s="23" customFormat="1" ht="13.5" x14ac:dyDescent="0.25">
      <c r="A37" s="164" t="s">
        <v>34</v>
      </c>
      <c r="B37" s="164"/>
      <c r="C37" s="164"/>
      <c r="D37" s="164"/>
      <c r="E37" s="164"/>
      <c r="F37" s="164"/>
      <c r="G37" s="164"/>
      <c r="H37" s="164"/>
      <c r="I37" s="164"/>
    </row>
    <row r="38" spans="1:9" s="16" customFormat="1" ht="13.5" x14ac:dyDescent="0.25">
      <c r="A38" s="123" t="s">
        <v>35</v>
      </c>
      <c r="B38" s="124">
        <v>140396</v>
      </c>
      <c r="C38" s="125">
        <v>16.279816742482836</v>
      </c>
      <c r="D38" s="124">
        <v>18052</v>
      </c>
      <c r="E38" s="125">
        <v>8.9425215612259557</v>
      </c>
      <c r="F38" s="124">
        <v>52709</v>
      </c>
      <c r="G38" s="125">
        <v>17.440433057709043</v>
      </c>
      <c r="H38" s="124">
        <v>69635</v>
      </c>
      <c r="I38" s="125">
        <v>19.434668423094418</v>
      </c>
    </row>
    <row r="39" spans="1:9" s="16" customFormat="1" ht="13.5" x14ac:dyDescent="0.25">
      <c r="A39" s="123" t="s">
        <v>36</v>
      </c>
      <c r="B39" s="124">
        <v>198808</v>
      </c>
      <c r="C39" s="125">
        <v>23.053062814749193</v>
      </c>
      <c r="D39" s="124">
        <v>29948</v>
      </c>
      <c r="E39" s="125">
        <v>14.835510509394799</v>
      </c>
      <c r="F39" s="124">
        <v>66775</v>
      </c>
      <c r="G39" s="125">
        <v>22.094612256512576</v>
      </c>
      <c r="H39" s="124">
        <v>102085</v>
      </c>
      <c r="I39" s="125">
        <v>28.491249026661791</v>
      </c>
    </row>
    <row r="40" spans="1:9" s="16" customFormat="1" ht="13.5" x14ac:dyDescent="0.25">
      <c r="A40" s="123" t="s">
        <v>37</v>
      </c>
      <c r="B40" s="124">
        <v>171441</v>
      </c>
      <c r="C40" s="125">
        <v>19.879683624519217</v>
      </c>
      <c r="D40" s="124">
        <v>35248</v>
      </c>
      <c r="E40" s="125">
        <v>17.46100155052584</v>
      </c>
      <c r="F40" s="124">
        <v>52547</v>
      </c>
      <c r="G40" s="125">
        <v>17.386830254480962</v>
      </c>
      <c r="H40" s="124">
        <v>83646</v>
      </c>
      <c r="I40" s="125">
        <v>23.345045952727162</v>
      </c>
    </row>
    <row r="41" spans="1:9" s="16" customFormat="1" ht="13.5" x14ac:dyDescent="0.25">
      <c r="A41" s="123" t="s">
        <v>38</v>
      </c>
      <c r="B41" s="124">
        <v>131559</v>
      </c>
      <c r="C41" s="125">
        <v>15.255109909287297</v>
      </c>
      <c r="D41" s="124">
        <v>41476</v>
      </c>
      <c r="E41" s="125">
        <v>20.546201211688885</v>
      </c>
      <c r="F41" s="124">
        <v>45537</v>
      </c>
      <c r="G41" s="125">
        <v>15.067350929611578</v>
      </c>
      <c r="H41" s="124">
        <v>44546</v>
      </c>
      <c r="I41" s="125">
        <v>12.432494285562777</v>
      </c>
    </row>
    <row r="42" spans="1:9" s="16" customFormat="1" ht="13.5" x14ac:dyDescent="0.25">
      <c r="A42" s="123" t="s">
        <v>39</v>
      </c>
      <c r="B42" s="124">
        <v>145485</v>
      </c>
      <c r="C42" s="125">
        <v>16.869918934870761</v>
      </c>
      <c r="D42" s="124">
        <v>48923</v>
      </c>
      <c r="E42" s="125">
        <v>24.235263812312066</v>
      </c>
      <c r="F42" s="124">
        <v>56323</v>
      </c>
      <c r="G42" s="125">
        <v>18.636238803797195</v>
      </c>
      <c r="H42" s="124">
        <v>40239</v>
      </c>
      <c r="I42" s="125">
        <v>11.230439041816563</v>
      </c>
    </row>
    <row r="43" spans="1:9" s="16" customFormat="1" ht="13.5" x14ac:dyDescent="0.25">
      <c r="A43" s="123" t="s">
        <v>40</v>
      </c>
      <c r="B43" s="124">
        <v>42655</v>
      </c>
      <c r="C43" s="125">
        <v>4.9461208520941149</v>
      </c>
      <c r="D43" s="124">
        <v>16491</v>
      </c>
      <c r="E43" s="125">
        <v>8.1692401432626429</v>
      </c>
      <c r="F43" s="124">
        <v>16852</v>
      </c>
      <c r="G43" s="125">
        <v>5.5760150617259443</v>
      </c>
      <c r="H43" s="124">
        <v>9312</v>
      </c>
      <c r="I43" s="125">
        <v>2.5989176758218604</v>
      </c>
    </row>
    <row r="44" spans="1:9" s="16" customFormat="1" ht="13.5" x14ac:dyDescent="0.25">
      <c r="A44" s="123" t="s">
        <v>41</v>
      </c>
      <c r="B44" s="124">
        <v>32049</v>
      </c>
      <c r="C44" s="125">
        <v>3.7162871219965838</v>
      </c>
      <c r="D44" s="124">
        <v>11729</v>
      </c>
      <c r="E44" s="125">
        <v>5.8102612115898093</v>
      </c>
      <c r="F44" s="124">
        <v>11480</v>
      </c>
      <c r="G44" s="125">
        <v>3.7985196361627009</v>
      </c>
      <c r="H44" s="124">
        <v>8840</v>
      </c>
      <c r="I44" s="125">
        <v>2.4671855943154259</v>
      </c>
    </row>
    <row r="45" spans="1:9" s="23" customFormat="1" ht="13.5" x14ac:dyDescent="0.25">
      <c r="A45" s="163" t="s">
        <v>42</v>
      </c>
      <c r="B45" s="163"/>
      <c r="C45" s="163"/>
      <c r="D45" s="163"/>
      <c r="E45" s="163"/>
      <c r="F45" s="163"/>
      <c r="G45" s="163"/>
      <c r="H45" s="163"/>
      <c r="I45" s="163"/>
    </row>
    <row r="46" spans="1:9" s="16" customFormat="1" ht="13.5" x14ac:dyDescent="0.25">
      <c r="A46" s="24" t="s">
        <v>43</v>
      </c>
      <c r="B46" s="25">
        <v>135841</v>
      </c>
      <c r="C46" s="26">
        <v>27.980588403713416</v>
      </c>
      <c r="D46" s="25">
        <v>48055</v>
      </c>
      <c r="E46" s="26">
        <v>36.345003365628237</v>
      </c>
      <c r="F46" s="25">
        <v>40246</v>
      </c>
      <c r="G46" s="26">
        <v>23.759792664135972</v>
      </c>
      <c r="H46" s="25">
        <v>47540</v>
      </c>
      <c r="I46" s="26">
        <v>25.854239518808768</v>
      </c>
    </row>
    <row r="47" spans="1:9" s="16" customFormat="1" ht="13.5" x14ac:dyDescent="0.25">
      <c r="A47" s="24" t="s">
        <v>44</v>
      </c>
      <c r="B47" s="25">
        <v>21876</v>
      </c>
      <c r="C47" s="26">
        <v>4.5060280174589016</v>
      </c>
      <c r="D47" s="25">
        <v>7344</v>
      </c>
      <c r="E47" s="26">
        <v>5.5544210741270161</v>
      </c>
      <c r="F47" s="25">
        <v>9088</v>
      </c>
      <c r="G47" s="26">
        <v>5.3652287365618374</v>
      </c>
      <c r="H47" s="25">
        <v>5444</v>
      </c>
      <c r="I47" s="26">
        <v>2.9606747989144919</v>
      </c>
    </row>
    <row r="48" spans="1:9" s="16" customFormat="1" ht="13.5" x14ac:dyDescent="0.25">
      <c r="A48" s="28" t="s">
        <v>45</v>
      </c>
      <c r="B48" s="25">
        <v>327766</v>
      </c>
      <c r="C48" s="26">
        <v>67.513383578827685</v>
      </c>
      <c r="D48" s="25">
        <v>76820</v>
      </c>
      <c r="E48" s="26">
        <v>58.100575560244742</v>
      </c>
      <c r="F48" s="25">
        <v>120053</v>
      </c>
      <c r="G48" s="26">
        <v>70.874978599302196</v>
      </c>
      <c r="H48" s="25">
        <v>130893</v>
      </c>
      <c r="I48" s="26">
        <v>71.185085682276735</v>
      </c>
    </row>
    <row r="49" spans="1:11" x14ac:dyDescent="0.3">
      <c r="A49" s="29" t="s">
        <v>216</v>
      </c>
      <c r="B49" s="30"/>
      <c r="C49" s="31"/>
      <c r="D49" s="30"/>
      <c r="E49" s="31"/>
      <c r="F49" s="30"/>
      <c r="G49" s="31"/>
      <c r="H49" s="30"/>
      <c r="I49" s="31"/>
    </row>
    <row r="50" spans="1:11" x14ac:dyDescent="0.3">
      <c r="A50" s="32"/>
      <c r="B50" s="33"/>
      <c r="C50" s="34"/>
      <c r="D50" s="33"/>
      <c r="E50" s="34"/>
      <c r="F50" s="33"/>
      <c r="G50" s="34"/>
      <c r="H50" s="33"/>
      <c r="I50" s="34"/>
      <c r="J50" s="35"/>
      <c r="K50" s="35"/>
    </row>
    <row r="51" spans="1:11" x14ac:dyDescent="0.3">
      <c r="A51" s="32"/>
      <c r="B51" s="36"/>
      <c r="C51" s="34"/>
      <c r="D51" s="36"/>
      <c r="E51" s="37"/>
      <c r="F51" s="36"/>
      <c r="G51" s="37"/>
      <c r="H51" s="36"/>
      <c r="I51" s="37"/>
      <c r="J51" s="35"/>
      <c r="K51" s="35"/>
    </row>
    <row r="52" spans="1:11" x14ac:dyDescent="0.3">
      <c r="A52" s="32"/>
      <c r="B52" s="33"/>
      <c r="C52" s="34"/>
      <c r="D52" s="33"/>
      <c r="E52" s="34"/>
      <c r="F52" s="33"/>
      <c r="G52" s="34"/>
      <c r="H52" s="33"/>
      <c r="I52" s="34"/>
      <c r="J52" s="35"/>
      <c r="K52" s="35"/>
    </row>
  </sheetData>
  <mergeCells count="18">
    <mergeCell ref="A2:I2"/>
    <mergeCell ref="A4:A6"/>
    <mergeCell ref="B4:I4"/>
    <mergeCell ref="B5:C5"/>
    <mergeCell ref="D5:E5"/>
    <mergeCell ref="F5:G5"/>
    <mergeCell ref="H5:I5"/>
    <mergeCell ref="A3:I3"/>
    <mergeCell ref="A31:I31"/>
    <mergeCell ref="A34:I34"/>
    <mergeCell ref="A37:I37"/>
    <mergeCell ref="A45:I45"/>
    <mergeCell ref="A8:I8"/>
    <mergeCell ref="A11:I11"/>
    <mergeCell ref="A14:I14"/>
    <mergeCell ref="A17:I17"/>
    <mergeCell ref="A22:I22"/>
    <mergeCell ref="A26:I26"/>
  </mergeCells>
  <pageMargins left="0.7" right="0.7" top="0.75" bottom="0.75" header="0.3" footer="0.3"/>
  <pageSetup orientation="portrait" horizontalDpi="4294967295" verticalDpi="4294967295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showGridLines="0" topLeftCell="A10" zoomScaleNormal="100" workbookViewId="0">
      <selection activeCell="P27" sqref="P27"/>
    </sheetView>
  </sheetViews>
  <sheetFormatPr defaultColWidth="9.140625" defaultRowHeight="13.5" x14ac:dyDescent="0.25"/>
  <cols>
    <col min="1" max="1" width="35.7109375" style="40" customWidth="1"/>
    <col min="2" max="2" width="8.28515625" style="41" bestFit="1" customWidth="1"/>
    <col min="3" max="3" width="5.42578125" style="42" bestFit="1" customWidth="1"/>
    <col min="4" max="4" width="8.28515625" style="41" bestFit="1" customWidth="1"/>
    <col min="5" max="5" width="5.42578125" style="42" bestFit="1" customWidth="1"/>
    <col min="6" max="6" width="8.28515625" style="41" bestFit="1" customWidth="1"/>
    <col min="7" max="7" width="5.42578125" style="42" bestFit="1" customWidth="1"/>
    <col min="8" max="8" width="8.28515625" style="41" bestFit="1" customWidth="1"/>
    <col min="9" max="9" width="5.42578125" style="42" bestFit="1" customWidth="1"/>
    <col min="10" max="16384" width="9.140625" style="43"/>
  </cols>
  <sheetData>
    <row r="1" spans="1:9" ht="15" customHeight="1" x14ac:dyDescent="0.25"/>
    <row r="2" spans="1:9" ht="34.5" customHeight="1" x14ac:dyDescent="0.3">
      <c r="A2" s="184" t="s">
        <v>201</v>
      </c>
      <c r="B2" s="184"/>
      <c r="C2" s="184"/>
      <c r="D2" s="184"/>
      <c r="E2" s="184"/>
      <c r="F2" s="184"/>
      <c r="G2" s="184"/>
      <c r="H2" s="184"/>
      <c r="I2" s="184"/>
    </row>
    <row r="3" spans="1:9" s="45" customFormat="1" ht="16.5" x14ac:dyDescent="0.3">
      <c r="A3" s="185" t="s">
        <v>105</v>
      </c>
      <c r="B3" s="185"/>
      <c r="C3" s="185"/>
      <c r="D3" s="185"/>
      <c r="E3" s="185"/>
      <c r="F3" s="185"/>
      <c r="G3" s="185"/>
      <c r="H3" s="185"/>
      <c r="I3" s="185"/>
    </row>
    <row r="4" spans="1:9" x14ac:dyDescent="0.25">
      <c r="A4" s="174" t="s">
        <v>97</v>
      </c>
      <c r="B4" s="186" t="s">
        <v>0</v>
      </c>
      <c r="C4" s="186"/>
      <c r="D4" s="186"/>
      <c r="E4" s="186"/>
      <c r="F4" s="186"/>
      <c r="G4" s="186"/>
      <c r="H4" s="186"/>
      <c r="I4" s="186"/>
    </row>
    <row r="5" spans="1:9" ht="24.95" customHeight="1" x14ac:dyDescent="0.25">
      <c r="A5" s="174"/>
      <c r="B5" s="186" t="s">
        <v>1</v>
      </c>
      <c r="C5" s="186"/>
      <c r="D5" s="172" t="s">
        <v>2</v>
      </c>
      <c r="E5" s="173"/>
      <c r="F5" s="186" t="s">
        <v>3</v>
      </c>
      <c r="G5" s="186"/>
      <c r="H5" s="186" t="s">
        <v>4</v>
      </c>
      <c r="I5" s="186"/>
    </row>
    <row r="6" spans="1:9" x14ac:dyDescent="0.25">
      <c r="A6" s="174"/>
      <c r="B6" s="121" t="s">
        <v>46</v>
      </c>
      <c r="C6" s="122" t="s">
        <v>47</v>
      </c>
      <c r="D6" s="121" t="s">
        <v>46</v>
      </c>
      <c r="E6" s="122" t="s">
        <v>47</v>
      </c>
      <c r="F6" s="121" t="s">
        <v>46</v>
      </c>
      <c r="G6" s="122" t="s">
        <v>47</v>
      </c>
      <c r="H6" s="121" t="s">
        <v>46</v>
      </c>
      <c r="I6" s="122" t="s">
        <v>47</v>
      </c>
    </row>
    <row r="7" spans="1:9" s="50" customFormat="1" x14ac:dyDescent="0.25">
      <c r="A7" s="47" t="s">
        <v>1</v>
      </c>
      <c r="B7" s="48">
        <v>862393</v>
      </c>
      <c r="C7" s="48">
        <v>100</v>
      </c>
      <c r="D7" s="48">
        <v>201867</v>
      </c>
      <c r="E7" s="48">
        <v>100</v>
      </c>
      <c r="F7" s="48">
        <v>302223</v>
      </c>
      <c r="G7" s="48">
        <v>100</v>
      </c>
      <c r="H7" s="48">
        <v>358303</v>
      </c>
      <c r="I7" s="48">
        <v>100</v>
      </c>
    </row>
    <row r="8" spans="1:9" s="50" customFormat="1" x14ac:dyDescent="0.25">
      <c r="A8" s="175" t="s">
        <v>48</v>
      </c>
      <c r="B8" s="175"/>
      <c r="C8" s="175"/>
      <c r="D8" s="175"/>
      <c r="E8" s="175"/>
      <c r="F8" s="175"/>
      <c r="G8" s="175"/>
      <c r="H8" s="87"/>
      <c r="I8" s="88"/>
    </row>
    <row r="9" spans="1:9" s="55" customFormat="1" x14ac:dyDescent="0.25">
      <c r="A9" s="51" t="s">
        <v>49</v>
      </c>
      <c r="B9" s="52">
        <v>52855</v>
      </c>
      <c r="C9" s="53">
        <v>6.1288762779846309</v>
      </c>
      <c r="D9" s="52">
        <v>9525</v>
      </c>
      <c r="E9" s="53">
        <v>4.7184532390138063</v>
      </c>
      <c r="F9" s="52">
        <v>31392</v>
      </c>
      <c r="G9" s="53">
        <v>10.387032092196822</v>
      </c>
      <c r="H9" s="52">
        <v>11938</v>
      </c>
      <c r="I9" s="53">
        <v>3.3318169258979133</v>
      </c>
    </row>
    <row r="10" spans="1:9" s="55" customFormat="1" x14ac:dyDescent="0.25">
      <c r="A10" s="51" t="s">
        <v>50</v>
      </c>
      <c r="B10" s="52">
        <v>282113</v>
      </c>
      <c r="C10" s="53">
        <v>32.712811908259923</v>
      </c>
      <c r="D10" s="52">
        <v>106771</v>
      </c>
      <c r="E10" s="53">
        <v>52.891755462755178</v>
      </c>
      <c r="F10" s="52">
        <v>81708</v>
      </c>
      <c r="G10" s="53">
        <v>27.035665717036757</v>
      </c>
      <c r="H10" s="52">
        <v>93634</v>
      </c>
      <c r="I10" s="53">
        <v>26.132630762231965</v>
      </c>
    </row>
    <row r="11" spans="1:9" s="55" customFormat="1" x14ac:dyDescent="0.25">
      <c r="A11" s="51" t="s">
        <v>51</v>
      </c>
      <c r="B11" s="52">
        <v>118677</v>
      </c>
      <c r="C11" s="53">
        <v>13.761359380236156</v>
      </c>
      <c r="D11" s="52">
        <v>2312</v>
      </c>
      <c r="E11" s="53">
        <v>1.1453085447348996</v>
      </c>
      <c r="F11" s="52">
        <v>44827</v>
      </c>
      <c r="G11" s="53">
        <v>14.832425063611968</v>
      </c>
      <c r="H11" s="52">
        <v>71538</v>
      </c>
      <c r="I11" s="53">
        <v>19.96578315001549</v>
      </c>
    </row>
    <row r="12" spans="1:9" s="55" customFormat="1" x14ac:dyDescent="0.25">
      <c r="A12" s="51" t="s">
        <v>52</v>
      </c>
      <c r="B12" s="52">
        <v>31838</v>
      </c>
      <c r="C12" s="53">
        <v>3.6918203185786527</v>
      </c>
      <c r="D12" s="52">
        <v>13611</v>
      </c>
      <c r="E12" s="53">
        <v>6.7425582190253976</v>
      </c>
      <c r="F12" s="52">
        <v>11460</v>
      </c>
      <c r="G12" s="53">
        <v>3.791902006134543</v>
      </c>
      <c r="H12" s="52">
        <v>6767</v>
      </c>
      <c r="I12" s="53">
        <v>1.8886249905805981</v>
      </c>
    </row>
    <row r="13" spans="1:9" s="55" customFormat="1" x14ac:dyDescent="0.25">
      <c r="A13" s="51" t="s">
        <v>53</v>
      </c>
      <c r="B13" s="52">
        <v>188529</v>
      </c>
      <c r="C13" s="53">
        <v>21.861146832128739</v>
      </c>
      <c r="D13" s="52">
        <v>52766</v>
      </c>
      <c r="E13" s="53">
        <v>26.13899250496614</v>
      </c>
      <c r="F13" s="52">
        <v>79511</v>
      </c>
      <c r="G13" s="53">
        <v>26.3087190584436</v>
      </c>
      <c r="H13" s="52">
        <v>56252</v>
      </c>
      <c r="I13" s="53">
        <v>15.699561544279563</v>
      </c>
    </row>
    <row r="14" spans="1:9" s="55" customFormat="1" x14ac:dyDescent="0.25">
      <c r="A14" s="56" t="s">
        <v>54</v>
      </c>
      <c r="B14" s="52">
        <v>14558</v>
      </c>
      <c r="C14" s="53">
        <v>1.6880934794229545</v>
      </c>
      <c r="D14" s="52">
        <v>5164</v>
      </c>
      <c r="E14" s="53">
        <v>2.5581199502642828</v>
      </c>
      <c r="F14" s="52">
        <v>6136</v>
      </c>
      <c r="G14" s="53">
        <v>2.0302888926388794</v>
      </c>
      <c r="H14" s="52">
        <v>3258</v>
      </c>
      <c r="I14" s="53">
        <v>0.90928627446602461</v>
      </c>
    </row>
    <row r="15" spans="1:9" s="55" customFormat="1" x14ac:dyDescent="0.25">
      <c r="A15" s="51" t="s">
        <v>55</v>
      </c>
      <c r="B15" s="52">
        <v>96816</v>
      </c>
      <c r="C15" s="53">
        <v>11.226436207158454</v>
      </c>
      <c r="D15" s="52">
        <v>1566</v>
      </c>
      <c r="E15" s="53">
        <v>0.77575829630400217</v>
      </c>
      <c r="F15" s="52">
        <v>26533</v>
      </c>
      <c r="G15" s="53">
        <v>8.7792788768558321</v>
      </c>
      <c r="H15" s="52">
        <v>68717</v>
      </c>
      <c r="I15" s="53">
        <v>19.178460688300127</v>
      </c>
    </row>
    <row r="16" spans="1:9" s="55" customFormat="1" x14ac:dyDescent="0.25">
      <c r="A16" s="51" t="s">
        <v>56</v>
      </c>
      <c r="B16" s="52">
        <v>0</v>
      </c>
      <c r="C16" s="53">
        <v>0</v>
      </c>
      <c r="D16" s="52">
        <v>0</v>
      </c>
      <c r="E16" s="53">
        <v>0</v>
      </c>
      <c r="F16" s="52">
        <v>0</v>
      </c>
      <c r="G16" s="53">
        <v>0</v>
      </c>
      <c r="H16" s="52">
        <v>0</v>
      </c>
      <c r="I16" s="53">
        <v>0</v>
      </c>
    </row>
    <row r="17" spans="1:9" s="55" customFormat="1" x14ac:dyDescent="0.25">
      <c r="A17" s="51" t="s">
        <v>57</v>
      </c>
      <c r="B17" s="52">
        <v>77007</v>
      </c>
      <c r="C17" s="53">
        <v>8.929455596230488</v>
      </c>
      <c r="D17" s="52">
        <v>10152</v>
      </c>
      <c r="E17" s="53">
        <v>5.0290537829362894</v>
      </c>
      <c r="F17" s="52">
        <v>20656</v>
      </c>
      <c r="G17" s="53">
        <v>6.8346882930815989</v>
      </c>
      <c r="H17" s="52">
        <v>46199</v>
      </c>
      <c r="I17" s="53">
        <v>12.893835664228321</v>
      </c>
    </row>
    <row r="18" spans="1:9" s="50" customFormat="1" x14ac:dyDescent="0.25">
      <c r="A18" s="187" t="s">
        <v>58</v>
      </c>
      <c r="B18" s="188"/>
      <c r="C18" s="188"/>
      <c r="D18" s="188"/>
      <c r="E18" s="188"/>
      <c r="F18" s="188"/>
      <c r="G18" s="188"/>
      <c r="H18" s="188"/>
      <c r="I18" s="188"/>
    </row>
    <row r="19" spans="1:9" s="55" customFormat="1" x14ac:dyDescent="0.25">
      <c r="A19" s="126" t="s">
        <v>59</v>
      </c>
      <c r="B19" s="127">
        <v>0</v>
      </c>
      <c r="C19" s="128">
        <v>0</v>
      </c>
      <c r="D19" s="127">
        <v>0</v>
      </c>
      <c r="E19" s="128">
        <v>0</v>
      </c>
      <c r="F19" s="127">
        <v>0</v>
      </c>
      <c r="G19" s="128">
        <v>0</v>
      </c>
      <c r="H19" s="127">
        <v>0</v>
      </c>
      <c r="I19" s="128">
        <v>0</v>
      </c>
    </row>
    <row r="20" spans="1:9" s="55" customFormat="1" x14ac:dyDescent="0.25">
      <c r="A20" s="126" t="s">
        <v>60</v>
      </c>
      <c r="B20" s="127">
        <v>14627</v>
      </c>
      <c r="C20" s="128">
        <v>1.696094472009861</v>
      </c>
      <c r="D20" s="127">
        <v>1088</v>
      </c>
      <c r="E20" s="128">
        <v>0.5389687269340705</v>
      </c>
      <c r="F20" s="127">
        <v>6674</v>
      </c>
      <c r="G20" s="128">
        <v>2.20830314039633</v>
      </c>
      <c r="H20" s="127">
        <v>6865</v>
      </c>
      <c r="I20" s="128">
        <v>1.9159761430967646</v>
      </c>
    </row>
    <row r="21" spans="1:9" s="55" customFormat="1" x14ac:dyDescent="0.25">
      <c r="A21" s="126" t="s">
        <v>61</v>
      </c>
      <c r="B21" s="127">
        <v>86992</v>
      </c>
      <c r="C21" s="128">
        <v>10.087280393045862</v>
      </c>
      <c r="D21" s="127">
        <v>19570</v>
      </c>
      <c r="E21" s="128">
        <v>9.6945018254593371</v>
      </c>
      <c r="F21" s="127">
        <v>37732</v>
      </c>
      <c r="G21" s="128">
        <v>12.484820811122912</v>
      </c>
      <c r="H21" s="127">
        <v>29690</v>
      </c>
      <c r="I21" s="128">
        <v>8.2862828388263559</v>
      </c>
    </row>
    <row r="22" spans="1:9" s="55" customFormat="1" x14ac:dyDescent="0.25">
      <c r="A22" s="126" t="s">
        <v>62</v>
      </c>
      <c r="B22" s="127">
        <v>24131</v>
      </c>
      <c r="C22" s="128">
        <v>2.7981442335454951</v>
      </c>
      <c r="D22" s="127">
        <v>9500</v>
      </c>
      <c r="E22" s="128">
        <v>4.706068847310358</v>
      </c>
      <c r="F22" s="127">
        <v>6584</v>
      </c>
      <c r="G22" s="128">
        <v>2.1785238052696188</v>
      </c>
      <c r="H22" s="127">
        <v>8047</v>
      </c>
      <c r="I22" s="128">
        <v>2.2458645336488949</v>
      </c>
    </row>
    <row r="23" spans="1:9" s="55" customFormat="1" x14ac:dyDescent="0.25">
      <c r="A23" s="126" t="s">
        <v>63</v>
      </c>
      <c r="B23" s="127">
        <v>25918</v>
      </c>
      <c r="C23" s="128">
        <v>3.0053583459049413</v>
      </c>
      <c r="D23" s="127">
        <v>17809</v>
      </c>
      <c r="E23" s="128">
        <v>8.8221452738684381</v>
      </c>
      <c r="F23" s="127">
        <v>4548</v>
      </c>
      <c r="G23" s="128">
        <v>1.5048490684031328</v>
      </c>
      <c r="H23" s="127">
        <v>3561</v>
      </c>
      <c r="I23" s="128">
        <v>0.99385157255172296</v>
      </c>
    </row>
    <row r="24" spans="1:9" s="55" customFormat="1" ht="27" x14ac:dyDescent="0.25">
      <c r="A24" s="126" t="s">
        <v>64</v>
      </c>
      <c r="B24" s="127">
        <v>120170</v>
      </c>
      <c r="C24" s="128">
        <v>13.934482306790523</v>
      </c>
      <c r="D24" s="127">
        <v>45692</v>
      </c>
      <c r="E24" s="128">
        <v>22.634705028558407</v>
      </c>
      <c r="F24" s="127">
        <v>45842</v>
      </c>
      <c r="G24" s="128">
        <v>15.168269787540988</v>
      </c>
      <c r="H24" s="127">
        <v>28636</v>
      </c>
      <c r="I24" s="128">
        <v>7.9921184025810561</v>
      </c>
    </row>
    <row r="25" spans="1:9" s="55" customFormat="1" ht="27" x14ac:dyDescent="0.25">
      <c r="A25" s="126" t="s">
        <v>65</v>
      </c>
      <c r="B25" s="127">
        <v>88716</v>
      </c>
      <c r="C25" s="128">
        <v>10.28718925130422</v>
      </c>
      <c r="D25" s="127">
        <v>0</v>
      </c>
      <c r="E25" s="128">
        <v>0</v>
      </c>
      <c r="F25" s="127">
        <v>34207</v>
      </c>
      <c r="G25" s="128">
        <v>11.318463518660062</v>
      </c>
      <c r="H25" s="127">
        <v>54509</v>
      </c>
      <c r="I25" s="128">
        <v>15.213101760242029</v>
      </c>
    </row>
    <row r="26" spans="1:9" s="55" customFormat="1" ht="27" x14ac:dyDescent="0.25">
      <c r="A26" s="126" t="s">
        <v>66</v>
      </c>
      <c r="B26" s="127">
        <v>135837</v>
      </c>
      <c r="C26" s="128">
        <v>15.751171449675496</v>
      </c>
      <c r="D26" s="127">
        <v>44741</v>
      </c>
      <c r="E26" s="128">
        <v>22.163602768159233</v>
      </c>
      <c r="F26" s="127">
        <v>52498</v>
      </c>
      <c r="G26" s="128">
        <v>17.370617060911975</v>
      </c>
      <c r="H26" s="127">
        <v>38598</v>
      </c>
      <c r="I26" s="128">
        <v>10.772446783867286</v>
      </c>
    </row>
    <row r="27" spans="1:9" s="55" customFormat="1" ht="13.5" customHeight="1" x14ac:dyDescent="0.25">
      <c r="A27" s="126" t="s">
        <v>67</v>
      </c>
      <c r="B27" s="127">
        <v>45198</v>
      </c>
      <c r="C27" s="128">
        <v>5.2409980136666228</v>
      </c>
      <c r="D27" s="127">
        <v>22854</v>
      </c>
      <c r="E27" s="128">
        <v>11.321315519624306</v>
      </c>
      <c r="F27" s="127">
        <v>5286</v>
      </c>
      <c r="G27" s="128">
        <v>1.7490396164421635</v>
      </c>
      <c r="H27" s="127">
        <v>17058</v>
      </c>
      <c r="I27" s="128">
        <v>4.7607750981711012</v>
      </c>
    </row>
    <row r="28" spans="1:9" s="55" customFormat="1" x14ac:dyDescent="0.25">
      <c r="A28" s="126" t="s">
        <v>68</v>
      </c>
      <c r="B28" s="127">
        <v>320804</v>
      </c>
      <c r="C28" s="128">
        <v>37.199281534056979</v>
      </c>
      <c r="D28" s="127">
        <v>40613</v>
      </c>
      <c r="E28" s="128">
        <v>20.118692010085848</v>
      </c>
      <c r="F28" s="127">
        <v>108852</v>
      </c>
      <c r="G28" s="128">
        <v>36.017113191252818</v>
      </c>
      <c r="H28" s="127">
        <v>171339</v>
      </c>
      <c r="I28" s="128">
        <v>47.819582867014788</v>
      </c>
    </row>
    <row r="29" spans="1:9" s="50" customFormat="1" x14ac:dyDescent="0.25">
      <c r="A29" s="171" t="s">
        <v>69</v>
      </c>
      <c r="B29" s="171"/>
      <c r="C29" s="171"/>
      <c r="D29" s="171"/>
      <c r="E29" s="171"/>
      <c r="F29" s="171"/>
      <c r="G29" s="171"/>
      <c r="H29" s="87"/>
      <c r="I29" s="88"/>
    </row>
    <row r="30" spans="1:9" s="55" customFormat="1" x14ac:dyDescent="0.25">
      <c r="A30" s="57" t="s">
        <v>70</v>
      </c>
      <c r="B30" s="58">
        <v>303457</v>
      </c>
      <c r="C30" s="59">
        <v>35.187785615142978</v>
      </c>
      <c r="D30" s="58">
        <v>12012</v>
      </c>
      <c r="E30" s="59">
        <v>5.9504525256728442</v>
      </c>
      <c r="F30" s="58">
        <v>89739</v>
      </c>
      <c r="G30" s="59">
        <v>29.692975054843608</v>
      </c>
      <c r="H30" s="58">
        <v>201706</v>
      </c>
      <c r="I30" s="59">
        <v>56.294811932917113</v>
      </c>
    </row>
    <row r="31" spans="1:9" s="55" customFormat="1" ht="27" x14ac:dyDescent="0.25">
      <c r="A31" s="57" t="s">
        <v>71</v>
      </c>
      <c r="B31" s="58">
        <v>115701</v>
      </c>
      <c r="C31" s="59">
        <v>13.416273091270453</v>
      </c>
      <c r="D31" s="58">
        <v>41754</v>
      </c>
      <c r="E31" s="59">
        <v>20.683915647431231</v>
      </c>
      <c r="F31" s="58">
        <v>31135</v>
      </c>
      <c r="G31" s="59">
        <v>10.301995546334991</v>
      </c>
      <c r="H31" s="58">
        <v>42812</v>
      </c>
      <c r="I31" s="59">
        <v>11.948546342062444</v>
      </c>
    </row>
    <row r="32" spans="1:9" s="55" customFormat="1" x14ac:dyDescent="0.25">
      <c r="A32" s="57" t="s">
        <v>72</v>
      </c>
      <c r="B32" s="58">
        <v>56216</v>
      </c>
      <c r="C32" s="59">
        <v>6.5186057864569866</v>
      </c>
      <c r="D32" s="58">
        <v>15101</v>
      </c>
      <c r="E32" s="59">
        <v>7.4806679645509169</v>
      </c>
      <c r="F32" s="58">
        <v>28483</v>
      </c>
      <c r="G32" s="59">
        <v>9.4244978046012378</v>
      </c>
      <c r="H32" s="58">
        <v>12632</v>
      </c>
      <c r="I32" s="59">
        <v>3.5255077406552555</v>
      </c>
    </row>
    <row r="33" spans="1:9" s="55" customFormat="1" ht="40.5" x14ac:dyDescent="0.25">
      <c r="A33" s="57" t="s">
        <v>73</v>
      </c>
      <c r="B33" s="58">
        <v>180942</v>
      </c>
      <c r="C33" s="59">
        <v>20.98138551681194</v>
      </c>
      <c r="D33" s="58">
        <v>60275</v>
      </c>
      <c r="E33" s="59">
        <v>29.858768397013876</v>
      </c>
      <c r="F33" s="58">
        <v>67066</v>
      </c>
      <c r="G33" s="59">
        <v>22.190898773422273</v>
      </c>
      <c r="H33" s="58">
        <v>53601</v>
      </c>
      <c r="I33" s="59">
        <v>14.959684959377956</v>
      </c>
    </row>
    <row r="34" spans="1:9" s="55" customFormat="1" x14ac:dyDescent="0.25">
      <c r="A34" s="57" t="s">
        <v>74</v>
      </c>
      <c r="B34" s="58">
        <v>3473</v>
      </c>
      <c r="C34" s="59">
        <v>0.4027166268742905</v>
      </c>
      <c r="D34" s="58">
        <v>2284</v>
      </c>
      <c r="E34" s="59">
        <v>1.1314380260270376</v>
      </c>
      <c r="F34" s="58">
        <v>1189</v>
      </c>
      <c r="G34" s="59">
        <v>0.39341810517399406</v>
      </c>
      <c r="H34" s="58">
        <v>0</v>
      </c>
      <c r="I34" s="59">
        <v>0</v>
      </c>
    </row>
    <row r="35" spans="1:9" s="55" customFormat="1" x14ac:dyDescent="0.25">
      <c r="A35" s="57" t="s">
        <v>75</v>
      </c>
      <c r="B35" s="58">
        <v>3430</v>
      </c>
      <c r="C35" s="59">
        <v>0.39773050105926183</v>
      </c>
      <c r="D35" s="58">
        <v>1931</v>
      </c>
      <c r="E35" s="59">
        <v>0.95657041517434749</v>
      </c>
      <c r="F35" s="58">
        <v>1499</v>
      </c>
      <c r="G35" s="59">
        <v>0.49599137061044329</v>
      </c>
      <c r="H35" s="58">
        <v>0</v>
      </c>
      <c r="I35" s="59">
        <v>0</v>
      </c>
    </row>
    <row r="36" spans="1:9" s="55" customFormat="1" x14ac:dyDescent="0.25">
      <c r="A36" s="57" t="s">
        <v>76</v>
      </c>
      <c r="B36" s="58">
        <v>409</v>
      </c>
      <c r="C36" s="59">
        <v>4.7426173449923642E-2</v>
      </c>
      <c r="D36" s="58">
        <v>0</v>
      </c>
      <c r="E36" s="59">
        <v>0</v>
      </c>
      <c r="F36" s="58">
        <v>0</v>
      </c>
      <c r="G36" s="59">
        <v>0</v>
      </c>
      <c r="H36" s="58">
        <v>409</v>
      </c>
      <c r="I36" s="59">
        <v>0.11414919774604176</v>
      </c>
    </row>
    <row r="37" spans="1:9" s="55" customFormat="1" ht="27" x14ac:dyDescent="0.25">
      <c r="A37" s="57" t="s">
        <v>77</v>
      </c>
      <c r="B37" s="58">
        <v>20265</v>
      </c>
      <c r="C37" s="59">
        <v>2.3498567358501288</v>
      </c>
      <c r="D37" s="58">
        <v>11743</v>
      </c>
      <c r="E37" s="59">
        <v>5.81719647094374</v>
      </c>
      <c r="F37" s="58">
        <v>2275</v>
      </c>
      <c r="G37" s="59">
        <v>0.75275541570297433</v>
      </c>
      <c r="H37" s="58">
        <v>6247</v>
      </c>
      <c r="I37" s="59">
        <v>1.7434964262091024</v>
      </c>
    </row>
    <row r="38" spans="1:9" s="55" customFormat="1" ht="40.5" x14ac:dyDescent="0.25">
      <c r="A38" s="57" t="s">
        <v>78</v>
      </c>
      <c r="B38" s="58">
        <v>91779</v>
      </c>
      <c r="C38" s="59">
        <v>10.642363748314283</v>
      </c>
      <c r="D38" s="58">
        <v>26879</v>
      </c>
      <c r="E38" s="59">
        <v>13.315202583879485</v>
      </c>
      <c r="F38" s="58">
        <v>40060</v>
      </c>
      <c r="G38" s="59">
        <v>13.255112946400505</v>
      </c>
      <c r="H38" s="58">
        <v>24840</v>
      </c>
      <c r="I38" s="59">
        <v>6.9326798826691372</v>
      </c>
    </row>
    <row r="39" spans="1:9" s="55" customFormat="1" x14ac:dyDescent="0.25">
      <c r="A39" s="57" t="s">
        <v>79</v>
      </c>
      <c r="B39" s="58">
        <v>86721</v>
      </c>
      <c r="C39" s="59">
        <v>10.055856204769752</v>
      </c>
      <c r="D39" s="58">
        <v>29888</v>
      </c>
      <c r="E39" s="59">
        <v>14.805787969306524</v>
      </c>
      <c r="F39" s="58">
        <v>40777</v>
      </c>
      <c r="G39" s="59">
        <v>13.492354982909971</v>
      </c>
      <c r="H39" s="58">
        <v>16056</v>
      </c>
      <c r="I39" s="59">
        <v>4.4811235183629501</v>
      </c>
    </row>
    <row r="40" spans="1:9" x14ac:dyDescent="0.25">
      <c r="A40" s="60" t="s">
        <v>216</v>
      </c>
      <c r="B40" s="61"/>
      <c r="C40" s="62"/>
      <c r="D40" s="61"/>
      <c r="E40" s="62"/>
      <c r="F40" s="61"/>
      <c r="G40" s="62"/>
      <c r="H40" s="61"/>
      <c r="I40" s="62"/>
    </row>
  </sheetData>
  <mergeCells count="11">
    <mergeCell ref="A2:I2"/>
    <mergeCell ref="A8:G8"/>
    <mergeCell ref="A29:G29"/>
    <mergeCell ref="H5:I5"/>
    <mergeCell ref="B4:I4"/>
    <mergeCell ref="A18:I18"/>
    <mergeCell ref="A4:A6"/>
    <mergeCell ref="B5:C5"/>
    <mergeCell ref="D5:E5"/>
    <mergeCell ref="F5:G5"/>
    <mergeCell ref="A3:I3"/>
  </mergeCells>
  <pageMargins left="0.7" right="0.7" top="0.75" bottom="0.75" header="0.3" footer="0.3"/>
  <pageSetup orientation="portrait" horizontalDpi="4294967295" verticalDpi="4294967295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showGridLines="0" topLeftCell="A13" zoomScaleNormal="100" workbookViewId="0">
      <selection activeCell="E53" sqref="E53"/>
    </sheetView>
  </sheetViews>
  <sheetFormatPr defaultColWidth="9.140625" defaultRowHeight="13.5" x14ac:dyDescent="0.25"/>
  <cols>
    <col min="1" max="1" width="30.7109375" style="63" customWidth="1"/>
    <col min="2" max="2" width="10" style="83" customWidth="1"/>
    <col min="3" max="3" width="10" style="65" customWidth="1"/>
    <col min="4" max="4" width="10" style="64" customWidth="1"/>
    <col min="5" max="5" width="10" style="65" customWidth="1"/>
    <col min="6" max="6" width="10" style="64" customWidth="1"/>
    <col min="7" max="7" width="10" style="65" customWidth="1"/>
    <col min="8" max="16384" width="9.140625" style="14"/>
  </cols>
  <sheetData>
    <row r="1" spans="1:9" ht="15" customHeight="1" x14ac:dyDescent="0.25"/>
    <row r="2" spans="1:9" ht="16.5" x14ac:dyDescent="0.25">
      <c r="A2" s="162" t="s">
        <v>202</v>
      </c>
      <c r="B2" s="162"/>
      <c r="C2" s="162"/>
      <c r="D2" s="162"/>
      <c r="E2" s="162"/>
      <c r="F2" s="162"/>
      <c r="G2" s="162"/>
    </row>
    <row r="3" spans="1:9" s="4" customFormat="1" ht="18.75" customHeight="1" x14ac:dyDescent="0.3">
      <c r="A3" s="189" t="s">
        <v>105</v>
      </c>
      <c r="B3" s="189"/>
      <c r="C3" s="189"/>
      <c r="D3" s="189"/>
      <c r="E3" s="189"/>
      <c r="F3" s="189"/>
      <c r="G3" s="189"/>
      <c r="H3" s="89"/>
      <c r="I3" s="89"/>
    </row>
    <row r="4" spans="1:9" ht="12.95" customHeight="1" x14ac:dyDescent="0.25">
      <c r="A4" s="167" t="s">
        <v>97</v>
      </c>
      <c r="B4" s="170" t="s">
        <v>5</v>
      </c>
      <c r="C4" s="170"/>
      <c r="D4" s="170"/>
      <c r="E4" s="170"/>
      <c r="F4" s="170"/>
      <c r="G4" s="170"/>
      <c r="H4" s="43"/>
    </row>
    <row r="5" spans="1:9" ht="12.95" customHeight="1" x14ac:dyDescent="0.25">
      <c r="A5" s="168"/>
      <c r="B5" s="170" t="s">
        <v>1</v>
      </c>
      <c r="C5" s="170"/>
      <c r="D5" s="170" t="s">
        <v>99</v>
      </c>
      <c r="E5" s="170"/>
      <c r="F5" s="170" t="s">
        <v>98</v>
      </c>
      <c r="G5" s="170"/>
      <c r="H5" s="43"/>
    </row>
    <row r="6" spans="1:9" ht="12.95" customHeight="1" x14ac:dyDescent="0.25">
      <c r="A6" s="169"/>
      <c r="B6" s="121" t="s">
        <v>46</v>
      </c>
      <c r="C6" s="122" t="s">
        <v>47</v>
      </c>
      <c r="D6" s="121" t="s">
        <v>46</v>
      </c>
      <c r="E6" s="122" t="s">
        <v>47</v>
      </c>
      <c r="F6" s="121" t="s">
        <v>46</v>
      </c>
      <c r="G6" s="122" t="s">
        <v>47</v>
      </c>
      <c r="H6" s="43"/>
    </row>
    <row r="7" spans="1:9" s="69" customFormat="1" x14ac:dyDescent="0.25">
      <c r="A7" s="66" t="s">
        <v>1</v>
      </c>
      <c r="B7" s="90">
        <v>862393</v>
      </c>
      <c r="C7" s="67">
        <v>100</v>
      </c>
      <c r="D7" s="67">
        <v>572955</v>
      </c>
      <c r="E7" s="67">
        <v>100</v>
      </c>
      <c r="F7" s="67">
        <v>289438</v>
      </c>
      <c r="G7" s="67">
        <v>100</v>
      </c>
      <c r="H7" s="68"/>
    </row>
    <row r="8" spans="1:9" s="69" customFormat="1" x14ac:dyDescent="0.25">
      <c r="A8" s="180" t="s">
        <v>0</v>
      </c>
      <c r="B8" s="181"/>
      <c r="C8" s="181"/>
      <c r="D8" s="181"/>
      <c r="E8" s="181"/>
      <c r="F8" s="181"/>
      <c r="G8" s="182"/>
      <c r="H8" s="68"/>
    </row>
    <row r="9" spans="1:9" s="69" customFormat="1" x14ac:dyDescent="0.25">
      <c r="A9" s="129" t="s">
        <v>2</v>
      </c>
      <c r="B9" s="138">
        <v>201867</v>
      </c>
      <c r="C9" s="131">
        <v>23.407773486102045</v>
      </c>
      <c r="D9" s="130">
        <v>113049</v>
      </c>
      <c r="E9" s="131">
        <v>19.730868916407047</v>
      </c>
      <c r="F9" s="130">
        <v>88818</v>
      </c>
      <c r="G9" s="131">
        <v>30.686364610037383</v>
      </c>
      <c r="H9" s="68"/>
    </row>
    <row r="10" spans="1:9" s="69" customFormat="1" x14ac:dyDescent="0.25">
      <c r="A10" s="129" t="s">
        <v>3</v>
      </c>
      <c r="B10" s="138">
        <v>302223</v>
      </c>
      <c r="C10" s="131">
        <v>35.044695399893087</v>
      </c>
      <c r="D10" s="130">
        <v>193338</v>
      </c>
      <c r="E10" s="131">
        <v>33.744011309788725</v>
      </c>
      <c r="F10" s="130">
        <v>108885</v>
      </c>
      <c r="G10" s="131">
        <v>37.619455634712786</v>
      </c>
      <c r="H10" s="68"/>
    </row>
    <row r="11" spans="1:9" x14ac:dyDescent="0.25">
      <c r="A11" s="132" t="s">
        <v>4</v>
      </c>
      <c r="B11" s="139">
        <v>358303</v>
      </c>
      <c r="C11" s="134">
        <v>41.547531114004869</v>
      </c>
      <c r="D11" s="133">
        <v>266568</v>
      </c>
      <c r="E11" s="134">
        <v>46.525119773804228</v>
      </c>
      <c r="F11" s="133">
        <v>91735</v>
      </c>
      <c r="G11" s="134">
        <v>31.694179755249827</v>
      </c>
    </row>
    <row r="12" spans="1:9" s="69" customFormat="1" x14ac:dyDescent="0.25">
      <c r="A12" s="177" t="s">
        <v>8</v>
      </c>
      <c r="B12" s="178"/>
      <c r="C12" s="178"/>
      <c r="D12" s="178"/>
      <c r="E12" s="178"/>
      <c r="F12" s="178"/>
      <c r="G12" s="179"/>
    </row>
    <row r="13" spans="1:9" s="69" customFormat="1" x14ac:dyDescent="0.25">
      <c r="A13" s="70" t="s">
        <v>9</v>
      </c>
      <c r="B13" s="91">
        <v>226650</v>
      </c>
      <c r="C13" s="72">
        <v>26.28152130177309</v>
      </c>
      <c r="D13" s="71">
        <v>164684</v>
      </c>
      <c r="E13" s="72">
        <v>28.74292047368467</v>
      </c>
      <c r="F13" s="71">
        <v>61966</v>
      </c>
      <c r="G13" s="72">
        <v>21.409075518763949</v>
      </c>
    </row>
    <row r="14" spans="1:9" x14ac:dyDescent="0.25">
      <c r="A14" s="70" t="s">
        <v>10</v>
      </c>
      <c r="B14" s="92">
        <v>635743</v>
      </c>
      <c r="C14" s="74">
        <v>73.718478698226917</v>
      </c>
      <c r="D14" s="73">
        <v>408271</v>
      </c>
      <c r="E14" s="74">
        <v>71.257079526315337</v>
      </c>
      <c r="F14" s="73">
        <v>227472</v>
      </c>
      <c r="G14" s="74">
        <v>78.590924481236044</v>
      </c>
    </row>
    <row r="15" spans="1:9" s="69" customFormat="1" x14ac:dyDescent="0.25">
      <c r="A15" s="135" t="s">
        <v>11</v>
      </c>
      <c r="B15" s="140"/>
      <c r="C15" s="137"/>
      <c r="D15" s="136"/>
      <c r="E15" s="137"/>
      <c r="F15" s="136"/>
      <c r="G15" s="137"/>
      <c r="I15" s="75"/>
    </row>
    <row r="16" spans="1:9" s="69" customFormat="1" x14ac:dyDescent="0.25">
      <c r="A16" s="132" t="s">
        <v>12</v>
      </c>
      <c r="B16" s="138">
        <v>347484</v>
      </c>
      <c r="C16" s="131">
        <v>40.292998667660797</v>
      </c>
      <c r="D16" s="130">
        <v>234950</v>
      </c>
      <c r="E16" s="131">
        <v>41.006710823712162</v>
      </c>
      <c r="F16" s="130">
        <v>112534</v>
      </c>
      <c r="G16" s="131">
        <v>38.880174683351875</v>
      </c>
    </row>
    <row r="17" spans="1:7" x14ac:dyDescent="0.25">
      <c r="A17" s="132" t="s">
        <v>13</v>
      </c>
      <c r="B17" s="139">
        <v>514909</v>
      </c>
      <c r="C17" s="134">
        <v>59.707001332339203</v>
      </c>
      <c r="D17" s="133">
        <v>338005</v>
      </c>
      <c r="E17" s="134">
        <v>58.993289176287838</v>
      </c>
      <c r="F17" s="133">
        <v>176904</v>
      </c>
      <c r="G17" s="134">
        <v>61.119825316648125</v>
      </c>
    </row>
    <row r="18" spans="1:7" s="69" customFormat="1" x14ac:dyDescent="0.25">
      <c r="A18" s="76" t="s">
        <v>14</v>
      </c>
      <c r="B18" s="90"/>
      <c r="C18" s="77"/>
      <c r="D18" s="67"/>
      <c r="E18" s="77"/>
      <c r="F18" s="67"/>
      <c r="G18" s="77"/>
    </row>
    <row r="19" spans="1:7" s="69" customFormat="1" x14ac:dyDescent="0.25">
      <c r="A19" s="70" t="s">
        <v>15</v>
      </c>
      <c r="B19" s="91">
        <v>443419</v>
      </c>
      <c r="C19" s="72">
        <v>51.417277273818314</v>
      </c>
      <c r="D19" s="71">
        <v>368806</v>
      </c>
      <c r="E19" s="72">
        <v>64.369104030857571</v>
      </c>
      <c r="F19" s="71">
        <v>74613</v>
      </c>
      <c r="G19" s="72">
        <v>25.778577795590074</v>
      </c>
    </row>
    <row r="20" spans="1:7" x14ac:dyDescent="0.25">
      <c r="A20" s="70" t="s">
        <v>16</v>
      </c>
      <c r="B20" s="92">
        <v>115210</v>
      </c>
      <c r="C20" s="74">
        <v>13.359338491847684</v>
      </c>
      <c r="D20" s="73">
        <v>2773</v>
      </c>
      <c r="E20" s="74">
        <v>0.48398216264802646</v>
      </c>
      <c r="F20" s="73">
        <v>112437</v>
      </c>
      <c r="G20" s="74">
        <v>38.846661461176488</v>
      </c>
    </row>
    <row r="21" spans="1:7" x14ac:dyDescent="0.25">
      <c r="A21" s="70" t="s">
        <v>17</v>
      </c>
      <c r="B21" s="92">
        <v>258346</v>
      </c>
      <c r="C21" s="74">
        <v>29.956875809520717</v>
      </c>
      <c r="D21" s="73">
        <v>174325</v>
      </c>
      <c r="E21" s="74">
        <v>30.425600614358896</v>
      </c>
      <c r="F21" s="73">
        <v>84021</v>
      </c>
      <c r="G21" s="74">
        <v>29.029014849466897</v>
      </c>
    </row>
    <row r="22" spans="1:7" x14ac:dyDescent="0.25">
      <c r="A22" s="70" t="s">
        <v>18</v>
      </c>
      <c r="B22" s="92">
        <v>45418</v>
      </c>
      <c r="C22" s="74">
        <v>5.2665084248132814</v>
      </c>
      <c r="D22" s="73">
        <v>27051</v>
      </c>
      <c r="E22" s="74">
        <v>4.7213131921355078</v>
      </c>
      <c r="F22" s="73">
        <v>18367</v>
      </c>
      <c r="G22" s="74">
        <v>6.3457458937665407</v>
      </c>
    </row>
    <row r="23" spans="1:7" s="69" customFormat="1" x14ac:dyDescent="0.25">
      <c r="A23" s="135" t="s">
        <v>100</v>
      </c>
      <c r="B23" s="140"/>
      <c r="C23" s="137"/>
      <c r="D23" s="136"/>
      <c r="E23" s="137"/>
      <c r="F23" s="136"/>
      <c r="G23" s="137"/>
    </row>
    <row r="24" spans="1:7" s="69" customFormat="1" x14ac:dyDescent="0.25">
      <c r="A24" s="132" t="s">
        <v>20</v>
      </c>
      <c r="B24" s="138">
        <v>262495</v>
      </c>
      <c r="C24" s="131">
        <v>30.437978972463831</v>
      </c>
      <c r="D24" s="130">
        <v>176229</v>
      </c>
      <c r="E24" s="131">
        <v>30.757912925098829</v>
      </c>
      <c r="F24" s="130">
        <v>86266</v>
      </c>
      <c r="G24" s="131">
        <v>29.804655919402428</v>
      </c>
    </row>
    <row r="25" spans="1:7" x14ac:dyDescent="0.25">
      <c r="A25" s="132" t="s">
        <v>21</v>
      </c>
      <c r="B25" s="139">
        <v>523085</v>
      </c>
      <c r="C25" s="134">
        <v>60.655060975680463</v>
      </c>
      <c r="D25" s="133">
        <v>384417</v>
      </c>
      <c r="E25" s="134">
        <v>67.093750818127077</v>
      </c>
      <c r="F25" s="133">
        <v>138668</v>
      </c>
      <c r="G25" s="134">
        <v>47.909396831100267</v>
      </c>
    </row>
    <row r="26" spans="1:7" x14ac:dyDescent="0.25">
      <c r="A26" s="132" t="s">
        <v>22</v>
      </c>
      <c r="B26" s="139">
        <v>76813</v>
      </c>
      <c r="C26" s="134">
        <v>8.9069600518557088</v>
      </c>
      <c r="D26" s="133">
        <v>12309</v>
      </c>
      <c r="E26" s="134">
        <v>2.1483362567740922</v>
      </c>
      <c r="F26" s="133">
        <v>64504</v>
      </c>
      <c r="G26" s="134">
        <v>22.285947249497301</v>
      </c>
    </row>
    <row r="27" spans="1:7" s="69" customFormat="1" x14ac:dyDescent="0.25">
      <c r="A27" s="76" t="s">
        <v>23</v>
      </c>
      <c r="B27" s="90"/>
      <c r="C27" s="77"/>
      <c r="D27" s="67"/>
      <c r="E27" s="77"/>
      <c r="F27" s="67"/>
      <c r="G27" s="77"/>
    </row>
    <row r="28" spans="1:7" s="69" customFormat="1" x14ac:dyDescent="0.25">
      <c r="A28" s="70" t="s">
        <v>24</v>
      </c>
      <c r="B28" s="91">
        <v>149699</v>
      </c>
      <c r="C28" s="72">
        <v>17.358559264743569</v>
      </c>
      <c r="D28" s="71">
        <v>52295</v>
      </c>
      <c r="E28" s="72">
        <v>9.127243849866046</v>
      </c>
      <c r="F28" s="71">
        <v>97404</v>
      </c>
      <c r="G28" s="72">
        <v>33.652803018262979</v>
      </c>
    </row>
    <row r="29" spans="1:7" x14ac:dyDescent="0.25">
      <c r="A29" s="70" t="s">
        <v>25</v>
      </c>
      <c r="B29" s="92">
        <v>475522</v>
      </c>
      <c r="C29" s="74">
        <v>55.139826042187259</v>
      </c>
      <c r="D29" s="73">
        <v>320334</v>
      </c>
      <c r="E29" s="74">
        <v>55.909102809121137</v>
      </c>
      <c r="F29" s="73">
        <v>155188</v>
      </c>
      <c r="G29" s="74">
        <v>53.617009514991118</v>
      </c>
    </row>
    <row r="30" spans="1:7" x14ac:dyDescent="0.25">
      <c r="A30" s="70" t="s">
        <v>26</v>
      </c>
      <c r="B30" s="92">
        <v>237172</v>
      </c>
      <c r="C30" s="74">
        <v>27.501614693069168</v>
      </c>
      <c r="D30" s="73">
        <v>200326</v>
      </c>
      <c r="E30" s="74">
        <v>34.963653341012822</v>
      </c>
      <c r="F30" s="73">
        <v>36846</v>
      </c>
      <c r="G30" s="74">
        <v>12.730187466745901</v>
      </c>
    </row>
    <row r="31" spans="1:7" x14ac:dyDescent="0.25">
      <c r="A31" s="70" t="s">
        <v>27</v>
      </c>
      <c r="B31" s="92">
        <v>0</v>
      </c>
      <c r="C31" s="74">
        <v>0</v>
      </c>
      <c r="D31" s="73">
        <v>0</v>
      </c>
      <c r="E31" s="74">
        <v>0</v>
      </c>
      <c r="F31" s="73">
        <v>0</v>
      </c>
      <c r="G31" s="74">
        <v>0</v>
      </c>
    </row>
    <row r="32" spans="1:7" s="69" customFormat="1" x14ac:dyDescent="0.25">
      <c r="A32" s="135" t="s">
        <v>28</v>
      </c>
      <c r="B32" s="140"/>
      <c r="C32" s="137"/>
      <c r="D32" s="136"/>
      <c r="E32" s="137"/>
      <c r="F32" s="136"/>
      <c r="G32" s="137"/>
    </row>
    <row r="33" spans="1:7" s="69" customFormat="1" x14ac:dyDescent="0.25">
      <c r="A33" s="132" t="s">
        <v>29</v>
      </c>
      <c r="B33" s="138">
        <v>175199</v>
      </c>
      <c r="C33" s="131">
        <v>20.315447829469861</v>
      </c>
      <c r="D33" s="130">
        <v>95177</v>
      </c>
      <c r="E33" s="131">
        <v>16.611601260133867</v>
      </c>
      <c r="F33" s="130">
        <v>80022</v>
      </c>
      <c r="G33" s="131">
        <v>27.647371803287751</v>
      </c>
    </row>
    <row r="34" spans="1:7" x14ac:dyDescent="0.25">
      <c r="A34" s="132" t="s">
        <v>30</v>
      </c>
      <c r="B34" s="139">
        <v>687194</v>
      </c>
      <c r="C34" s="134">
        <v>79.684552170530139</v>
      </c>
      <c r="D34" s="133">
        <v>477778</v>
      </c>
      <c r="E34" s="134">
        <v>83.388398739866133</v>
      </c>
      <c r="F34" s="133">
        <v>209416</v>
      </c>
      <c r="G34" s="134">
        <v>72.352628196712246</v>
      </c>
    </row>
    <row r="35" spans="1:7" s="69" customFormat="1" x14ac:dyDescent="0.25">
      <c r="A35" s="76" t="s">
        <v>101</v>
      </c>
      <c r="B35" s="90"/>
      <c r="C35" s="77"/>
      <c r="D35" s="67"/>
      <c r="E35" s="77"/>
      <c r="F35" s="67"/>
      <c r="G35" s="77"/>
    </row>
    <row r="36" spans="1:7" s="69" customFormat="1" x14ac:dyDescent="0.25">
      <c r="A36" s="70" t="s">
        <v>32</v>
      </c>
      <c r="B36" s="91">
        <v>599880</v>
      </c>
      <c r="C36" s="72">
        <v>69.559933812078711</v>
      </c>
      <c r="D36" s="71">
        <v>406448</v>
      </c>
      <c r="E36" s="72">
        <v>70.938904451483978</v>
      </c>
      <c r="F36" s="71">
        <v>193432</v>
      </c>
      <c r="G36" s="72">
        <v>66.830201977625606</v>
      </c>
    </row>
    <row r="37" spans="1:7" x14ac:dyDescent="0.25">
      <c r="A37" s="70" t="s">
        <v>33</v>
      </c>
      <c r="B37" s="92">
        <v>262513</v>
      </c>
      <c r="C37" s="74">
        <v>30.440066187921285</v>
      </c>
      <c r="D37" s="73">
        <v>166507</v>
      </c>
      <c r="E37" s="74">
        <v>29.061095548516025</v>
      </c>
      <c r="F37" s="73">
        <v>96006</v>
      </c>
      <c r="G37" s="74">
        <v>33.169798022374394</v>
      </c>
    </row>
    <row r="38" spans="1:7" s="69" customFormat="1" x14ac:dyDescent="0.25">
      <c r="A38" s="135" t="s">
        <v>34</v>
      </c>
      <c r="B38" s="140"/>
      <c r="C38" s="137"/>
      <c r="D38" s="136"/>
      <c r="E38" s="137"/>
      <c r="F38" s="136"/>
      <c r="G38" s="137"/>
    </row>
    <row r="39" spans="1:7" s="69" customFormat="1" x14ac:dyDescent="0.25">
      <c r="A39" s="132" t="s">
        <v>35</v>
      </c>
      <c r="B39" s="138">
        <v>140396</v>
      </c>
      <c r="C39" s="131">
        <v>16.279816742482836</v>
      </c>
      <c r="D39" s="130">
        <v>82296</v>
      </c>
      <c r="E39" s="131">
        <v>14.363431683116476</v>
      </c>
      <c r="F39" s="130">
        <v>58100</v>
      </c>
      <c r="G39" s="131">
        <v>20.073383591650025</v>
      </c>
    </row>
    <row r="40" spans="1:7" x14ac:dyDescent="0.25">
      <c r="A40" s="132" t="s">
        <v>36</v>
      </c>
      <c r="B40" s="139">
        <v>198808</v>
      </c>
      <c r="C40" s="134">
        <v>23.053062814749193</v>
      </c>
      <c r="D40" s="133">
        <v>142424</v>
      </c>
      <c r="E40" s="134">
        <v>24.857798605475125</v>
      </c>
      <c r="F40" s="133">
        <v>56384</v>
      </c>
      <c r="G40" s="134">
        <v>19.480510506567899</v>
      </c>
    </row>
    <row r="41" spans="1:7" x14ac:dyDescent="0.25">
      <c r="A41" s="132" t="s">
        <v>37</v>
      </c>
      <c r="B41" s="139">
        <v>171441</v>
      </c>
      <c r="C41" s="134">
        <v>19.879683624519217</v>
      </c>
      <c r="D41" s="133">
        <v>140798</v>
      </c>
      <c r="E41" s="134">
        <v>24.574006684643646</v>
      </c>
      <c r="F41" s="133">
        <v>30643</v>
      </c>
      <c r="G41" s="134">
        <v>10.587068733200201</v>
      </c>
    </row>
    <row r="42" spans="1:7" x14ac:dyDescent="0.25">
      <c r="A42" s="132" t="s">
        <v>38</v>
      </c>
      <c r="B42" s="139">
        <v>131559</v>
      </c>
      <c r="C42" s="134">
        <v>15.255109909287297</v>
      </c>
      <c r="D42" s="133">
        <v>96035</v>
      </c>
      <c r="E42" s="134">
        <v>16.761351240498819</v>
      </c>
      <c r="F42" s="133">
        <v>35524</v>
      </c>
      <c r="G42" s="134">
        <v>12.273440253180301</v>
      </c>
    </row>
    <row r="43" spans="1:7" x14ac:dyDescent="0.25">
      <c r="A43" s="132" t="s">
        <v>39</v>
      </c>
      <c r="B43" s="139">
        <v>145485</v>
      </c>
      <c r="C43" s="134">
        <v>16.869918934870761</v>
      </c>
      <c r="D43" s="133">
        <v>77757</v>
      </c>
      <c r="E43" s="134">
        <v>13.571222870906093</v>
      </c>
      <c r="F43" s="133">
        <v>67728</v>
      </c>
      <c r="G43" s="134">
        <v>23.399830015409172</v>
      </c>
    </row>
    <row r="44" spans="1:7" x14ac:dyDescent="0.25">
      <c r="A44" s="132" t="s">
        <v>40</v>
      </c>
      <c r="B44" s="139">
        <v>42655</v>
      </c>
      <c r="C44" s="134">
        <v>4.9461208520941149</v>
      </c>
      <c r="D44" s="133">
        <v>16315</v>
      </c>
      <c r="E44" s="134">
        <v>2.8475185660304909</v>
      </c>
      <c r="F44" s="133">
        <v>26340</v>
      </c>
      <c r="G44" s="134">
        <v>9.1003945577291159</v>
      </c>
    </row>
    <row r="45" spans="1:7" x14ac:dyDescent="0.25">
      <c r="A45" s="132" t="s">
        <v>41</v>
      </c>
      <c r="B45" s="139">
        <v>32049</v>
      </c>
      <c r="C45" s="134">
        <v>3.7162871219965838</v>
      </c>
      <c r="D45" s="133">
        <v>17330</v>
      </c>
      <c r="E45" s="134">
        <v>3.0246703493293539</v>
      </c>
      <c r="F45" s="133">
        <v>14719</v>
      </c>
      <c r="G45" s="134">
        <v>5.0853723422632831</v>
      </c>
    </row>
    <row r="46" spans="1:7" s="69" customFormat="1" x14ac:dyDescent="0.25">
      <c r="A46" s="69" t="s">
        <v>42</v>
      </c>
      <c r="B46" s="90"/>
      <c r="C46" s="77"/>
      <c r="D46" s="67"/>
      <c r="E46" s="77"/>
      <c r="F46" s="67"/>
      <c r="G46" s="77"/>
    </row>
    <row r="47" spans="1:7" s="69" customFormat="1" x14ac:dyDescent="0.25">
      <c r="A47" s="70" t="s">
        <v>43</v>
      </c>
      <c r="B47" s="91">
        <v>135841</v>
      </c>
      <c r="C47" s="72">
        <v>27.980588403713416</v>
      </c>
      <c r="D47" s="71">
        <v>75101</v>
      </c>
      <c r="E47" s="72">
        <v>23.316630031171218</v>
      </c>
      <c r="F47" s="71">
        <v>60740</v>
      </c>
      <c r="G47" s="72">
        <v>37.174630181588952</v>
      </c>
    </row>
    <row r="48" spans="1:7" x14ac:dyDescent="0.25">
      <c r="A48" s="70" t="s">
        <v>44</v>
      </c>
      <c r="B48" s="92">
        <v>21876</v>
      </c>
      <c r="C48" s="74">
        <v>4.5060280174589016</v>
      </c>
      <c r="D48" s="73">
        <v>9779</v>
      </c>
      <c r="E48" s="74">
        <v>3.0360890677197818</v>
      </c>
      <c r="F48" s="73">
        <v>12097</v>
      </c>
      <c r="G48" s="74">
        <v>7.403712566787644</v>
      </c>
    </row>
    <row r="49" spans="1:9" x14ac:dyDescent="0.25">
      <c r="A49" s="70" t="s">
        <v>45</v>
      </c>
      <c r="B49" s="92">
        <v>327766</v>
      </c>
      <c r="C49" s="74">
        <v>67.513383578827685</v>
      </c>
      <c r="D49" s="73">
        <v>237212</v>
      </c>
      <c r="E49" s="74">
        <v>73.647280901108999</v>
      </c>
      <c r="F49" s="73">
        <v>90554</v>
      </c>
      <c r="G49" s="74">
        <v>55.421657251623408</v>
      </c>
    </row>
    <row r="50" spans="1:9" x14ac:dyDescent="0.25">
      <c r="A50" s="29" t="s">
        <v>216</v>
      </c>
      <c r="B50" s="30"/>
      <c r="C50" s="31"/>
      <c r="D50" s="30"/>
      <c r="E50" s="31"/>
      <c r="F50" s="30"/>
      <c r="G50" s="31"/>
    </row>
    <row r="51" spans="1:9" x14ac:dyDescent="0.25">
      <c r="A51" s="78"/>
      <c r="B51" s="41"/>
      <c r="C51" s="80"/>
      <c r="D51" s="79"/>
      <c r="E51" s="80"/>
      <c r="F51" s="79"/>
      <c r="G51" s="80"/>
      <c r="H51" s="43"/>
      <c r="I51" s="43"/>
    </row>
    <row r="52" spans="1:9" x14ac:dyDescent="0.25">
      <c r="A52" s="78"/>
      <c r="B52" s="36"/>
      <c r="C52" s="80"/>
      <c r="D52" s="36"/>
      <c r="E52" s="37"/>
      <c r="F52" s="36"/>
      <c r="G52" s="37"/>
      <c r="H52" s="43"/>
      <c r="I52" s="43"/>
    </row>
    <row r="53" spans="1:9" x14ac:dyDescent="0.25">
      <c r="A53" s="78"/>
      <c r="B53" s="41"/>
      <c r="C53" s="80"/>
      <c r="D53" s="79"/>
      <c r="E53" s="80"/>
      <c r="F53" s="79"/>
      <c r="G53" s="80"/>
      <c r="H53" s="43"/>
      <c r="I53" s="43"/>
    </row>
  </sheetData>
  <mergeCells count="9">
    <mergeCell ref="A8:G8"/>
    <mergeCell ref="A12:G12"/>
    <mergeCell ref="A2:G2"/>
    <mergeCell ref="A4:A6"/>
    <mergeCell ref="B4:G4"/>
    <mergeCell ref="B5:C5"/>
    <mergeCell ref="D5:E5"/>
    <mergeCell ref="F5:G5"/>
    <mergeCell ref="A3:G3"/>
  </mergeCells>
  <pageMargins left="0.7" right="0.7" top="0.75" bottom="0.75" header="0.3" footer="0.3"/>
  <pageSetup orientation="portrait" horizontalDpi="4294967295" verticalDpi="4294967295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showGridLines="0" topLeftCell="A10" zoomScaleNormal="100" workbookViewId="0">
      <selection activeCell="N34" sqref="N34"/>
    </sheetView>
  </sheetViews>
  <sheetFormatPr defaultColWidth="9.140625" defaultRowHeight="13.5" x14ac:dyDescent="0.25"/>
  <cols>
    <col min="1" max="1" width="35.7109375" style="40" customWidth="1"/>
    <col min="2" max="2" width="9.42578125" style="41" customWidth="1"/>
    <col min="3" max="3" width="9.42578125" style="42" customWidth="1"/>
    <col min="4" max="4" width="9.42578125" style="41" customWidth="1"/>
    <col min="5" max="5" width="9.42578125" style="42" customWidth="1"/>
    <col min="6" max="6" width="9.42578125" style="41" customWidth="1"/>
    <col min="7" max="7" width="9.42578125" style="42" customWidth="1"/>
    <col min="8" max="16384" width="9.140625" style="43"/>
  </cols>
  <sheetData>
    <row r="1" spans="1:7" ht="15" customHeight="1" x14ac:dyDescent="0.25"/>
    <row r="2" spans="1:7" ht="33.75" customHeight="1" x14ac:dyDescent="0.3">
      <c r="A2" s="184" t="s">
        <v>152</v>
      </c>
      <c r="B2" s="184"/>
      <c r="C2" s="184"/>
      <c r="D2" s="184"/>
      <c r="E2" s="184"/>
      <c r="F2" s="184"/>
      <c r="G2" s="184"/>
    </row>
    <row r="3" spans="1:7" s="45" customFormat="1" ht="16.5" x14ac:dyDescent="0.3">
      <c r="A3" s="185" t="s">
        <v>105</v>
      </c>
      <c r="B3" s="185"/>
      <c r="C3" s="185"/>
      <c r="D3" s="185"/>
      <c r="E3" s="185"/>
      <c r="F3" s="185"/>
      <c r="G3" s="185"/>
    </row>
    <row r="4" spans="1:7" x14ac:dyDescent="0.25">
      <c r="A4" s="174" t="s">
        <v>97</v>
      </c>
      <c r="B4" s="186" t="s">
        <v>5</v>
      </c>
      <c r="C4" s="186"/>
      <c r="D4" s="186"/>
      <c r="E4" s="186"/>
      <c r="F4" s="186"/>
      <c r="G4" s="186"/>
    </row>
    <row r="5" spans="1:7" ht="12" customHeight="1" x14ac:dyDescent="0.25">
      <c r="A5" s="174"/>
      <c r="B5" s="186" t="s">
        <v>1</v>
      </c>
      <c r="C5" s="186"/>
      <c r="D5" s="186" t="s">
        <v>6</v>
      </c>
      <c r="E5" s="186"/>
      <c r="F5" s="186" t="s">
        <v>7</v>
      </c>
      <c r="G5" s="186"/>
    </row>
    <row r="6" spans="1:7" x14ac:dyDescent="0.25">
      <c r="A6" s="174"/>
      <c r="B6" s="121" t="s">
        <v>46</v>
      </c>
      <c r="C6" s="122" t="s">
        <v>47</v>
      </c>
      <c r="D6" s="121" t="s">
        <v>46</v>
      </c>
      <c r="E6" s="122" t="s">
        <v>47</v>
      </c>
      <c r="F6" s="121" t="s">
        <v>46</v>
      </c>
      <c r="G6" s="122" t="s">
        <v>47</v>
      </c>
    </row>
    <row r="7" spans="1:7" s="50" customFormat="1" x14ac:dyDescent="0.25">
      <c r="A7" s="47" t="s">
        <v>1</v>
      </c>
      <c r="B7" s="48">
        <v>862393</v>
      </c>
      <c r="C7" s="48">
        <v>100</v>
      </c>
      <c r="D7" s="48">
        <v>572955</v>
      </c>
      <c r="E7" s="48">
        <v>100</v>
      </c>
      <c r="F7" s="48">
        <v>289438</v>
      </c>
      <c r="G7" s="48">
        <v>100</v>
      </c>
    </row>
    <row r="8" spans="1:7" s="50" customFormat="1" x14ac:dyDescent="0.25">
      <c r="A8" s="175" t="s">
        <v>48</v>
      </c>
      <c r="B8" s="175"/>
      <c r="C8" s="175"/>
      <c r="D8" s="175"/>
      <c r="E8" s="175"/>
      <c r="F8" s="175"/>
      <c r="G8" s="175"/>
    </row>
    <row r="9" spans="1:7" s="55" customFormat="1" x14ac:dyDescent="0.25">
      <c r="A9" s="51" t="s">
        <v>49</v>
      </c>
      <c r="B9" s="52">
        <v>52855</v>
      </c>
      <c r="C9" s="53">
        <v>6.1288762779846309</v>
      </c>
      <c r="D9" s="52">
        <v>12190</v>
      </c>
      <c r="E9" s="53">
        <v>2.1275667373528462</v>
      </c>
      <c r="F9" s="52">
        <v>40665</v>
      </c>
      <c r="G9" s="53">
        <v>14.049641028475873</v>
      </c>
    </row>
    <row r="10" spans="1:7" s="55" customFormat="1" x14ac:dyDescent="0.25">
      <c r="A10" s="51" t="s">
        <v>50</v>
      </c>
      <c r="B10" s="52">
        <v>282113</v>
      </c>
      <c r="C10" s="53">
        <v>32.712811908259923</v>
      </c>
      <c r="D10" s="52">
        <v>204229</v>
      </c>
      <c r="E10" s="53">
        <v>35.644858671274356</v>
      </c>
      <c r="F10" s="52">
        <v>77884</v>
      </c>
      <c r="G10" s="53">
        <v>26.908698926885897</v>
      </c>
    </row>
    <row r="11" spans="1:7" s="55" customFormat="1" x14ac:dyDescent="0.25">
      <c r="A11" s="51" t="s">
        <v>51</v>
      </c>
      <c r="B11" s="52">
        <v>118677</v>
      </c>
      <c r="C11" s="53">
        <v>13.761359380236156</v>
      </c>
      <c r="D11" s="52">
        <v>104011</v>
      </c>
      <c r="E11" s="53">
        <v>18.153432643052248</v>
      </c>
      <c r="F11" s="52">
        <v>14666</v>
      </c>
      <c r="G11" s="53">
        <v>5.0670609940643594</v>
      </c>
    </row>
    <row r="12" spans="1:7" s="55" customFormat="1" x14ac:dyDescent="0.25">
      <c r="A12" s="51" t="s">
        <v>52</v>
      </c>
      <c r="B12" s="52">
        <v>31838</v>
      </c>
      <c r="C12" s="53">
        <v>3.6918203185786527</v>
      </c>
      <c r="D12" s="52">
        <v>1662</v>
      </c>
      <c r="E12" s="53">
        <v>0.29007513679084745</v>
      </c>
      <c r="F12" s="52">
        <v>30176</v>
      </c>
      <c r="G12" s="53">
        <v>10.425721570768179</v>
      </c>
    </row>
    <row r="13" spans="1:7" s="55" customFormat="1" x14ac:dyDescent="0.25">
      <c r="A13" s="51" t="s">
        <v>53</v>
      </c>
      <c r="B13" s="52">
        <v>188529</v>
      </c>
      <c r="C13" s="53">
        <v>21.861146832128739</v>
      </c>
      <c r="D13" s="52">
        <v>88542</v>
      </c>
      <c r="E13" s="53">
        <v>15.453569652066916</v>
      </c>
      <c r="F13" s="52">
        <v>99987</v>
      </c>
      <c r="G13" s="53">
        <v>34.545222120108626</v>
      </c>
    </row>
    <row r="14" spans="1:7" s="55" customFormat="1" x14ac:dyDescent="0.25">
      <c r="A14" s="56" t="s">
        <v>54</v>
      </c>
      <c r="B14" s="52">
        <v>14558</v>
      </c>
      <c r="C14" s="53">
        <v>1.6880934794229545</v>
      </c>
      <c r="D14" s="52">
        <v>8372</v>
      </c>
      <c r="E14" s="53">
        <v>1.461196778106483</v>
      </c>
      <c r="F14" s="52">
        <v>6186</v>
      </c>
      <c r="G14" s="53">
        <v>2.1372452822366101</v>
      </c>
    </row>
    <row r="15" spans="1:7" s="55" customFormat="1" x14ac:dyDescent="0.25">
      <c r="A15" s="51" t="s">
        <v>55</v>
      </c>
      <c r="B15" s="52">
        <v>96816</v>
      </c>
      <c r="C15" s="53">
        <v>11.226436207158454</v>
      </c>
      <c r="D15" s="52">
        <v>95671</v>
      </c>
      <c r="E15" s="53">
        <v>16.697820945798536</v>
      </c>
      <c r="F15" s="52">
        <v>1145</v>
      </c>
      <c r="G15" s="53">
        <v>0.39559422052391185</v>
      </c>
    </row>
    <row r="16" spans="1:7" s="55" customFormat="1" x14ac:dyDescent="0.25">
      <c r="A16" s="51" t="s">
        <v>56</v>
      </c>
      <c r="B16" s="52">
        <v>0</v>
      </c>
      <c r="C16" s="53">
        <v>0</v>
      </c>
      <c r="D16" s="52">
        <v>0</v>
      </c>
      <c r="E16" s="53">
        <v>0</v>
      </c>
      <c r="F16" s="52">
        <v>0</v>
      </c>
      <c r="G16" s="53">
        <v>0</v>
      </c>
    </row>
    <row r="17" spans="1:7" s="55" customFormat="1" x14ac:dyDescent="0.25">
      <c r="A17" s="51" t="s">
        <v>57</v>
      </c>
      <c r="B17" s="52">
        <v>77007</v>
      </c>
      <c r="C17" s="53">
        <v>8.929455596230488</v>
      </c>
      <c r="D17" s="52">
        <v>58278</v>
      </c>
      <c r="E17" s="53">
        <v>10.171479435557766</v>
      </c>
      <c r="F17" s="52">
        <v>18729</v>
      </c>
      <c r="G17" s="53">
        <v>6.4708158569365457</v>
      </c>
    </row>
    <row r="18" spans="1:7" s="50" customFormat="1" x14ac:dyDescent="0.25">
      <c r="A18" s="187" t="s">
        <v>58</v>
      </c>
      <c r="B18" s="188"/>
      <c r="C18" s="188"/>
      <c r="D18" s="188"/>
      <c r="E18" s="188"/>
      <c r="F18" s="188"/>
      <c r="G18" s="188"/>
    </row>
    <row r="19" spans="1:7" s="55" customFormat="1" x14ac:dyDescent="0.25">
      <c r="A19" s="126" t="s">
        <v>59</v>
      </c>
      <c r="B19" s="127">
        <v>0</v>
      </c>
      <c r="C19" s="128">
        <v>0</v>
      </c>
      <c r="D19" s="127">
        <v>0</v>
      </c>
      <c r="E19" s="128">
        <v>0</v>
      </c>
      <c r="F19" s="127">
        <v>0</v>
      </c>
      <c r="G19" s="128">
        <v>0</v>
      </c>
    </row>
    <row r="20" spans="1:7" s="55" customFormat="1" x14ac:dyDescent="0.25">
      <c r="A20" s="126" t="s">
        <v>60</v>
      </c>
      <c r="B20" s="127">
        <v>14627</v>
      </c>
      <c r="C20" s="128">
        <v>1.696094472009861</v>
      </c>
      <c r="D20" s="127">
        <v>13269</v>
      </c>
      <c r="E20" s="128">
        <v>2.3158886823572531</v>
      </c>
      <c r="F20" s="127">
        <v>1358</v>
      </c>
      <c r="G20" s="128">
        <v>0.46918511045543432</v>
      </c>
    </row>
    <row r="21" spans="1:7" s="55" customFormat="1" x14ac:dyDescent="0.25">
      <c r="A21" s="126" t="s">
        <v>61</v>
      </c>
      <c r="B21" s="127">
        <v>86992</v>
      </c>
      <c r="C21" s="128">
        <v>10.087280393045862</v>
      </c>
      <c r="D21" s="127">
        <v>30011</v>
      </c>
      <c r="E21" s="128">
        <v>5.2379331710169215</v>
      </c>
      <c r="F21" s="127">
        <v>56981</v>
      </c>
      <c r="G21" s="128">
        <v>19.686772296657661</v>
      </c>
    </row>
    <row r="22" spans="1:7" s="55" customFormat="1" x14ac:dyDescent="0.25">
      <c r="A22" s="126" t="s">
        <v>62</v>
      </c>
      <c r="B22" s="127">
        <v>24131</v>
      </c>
      <c r="C22" s="128">
        <v>2.7981442335454951</v>
      </c>
      <c r="D22" s="127">
        <v>16784</v>
      </c>
      <c r="E22" s="128">
        <v>2.9293749072789312</v>
      </c>
      <c r="F22" s="127">
        <v>7347</v>
      </c>
      <c r="G22" s="128">
        <v>2.538367456933782</v>
      </c>
    </row>
    <row r="23" spans="1:7" s="55" customFormat="1" x14ac:dyDescent="0.25">
      <c r="A23" s="126" t="s">
        <v>63</v>
      </c>
      <c r="B23" s="127">
        <v>25918</v>
      </c>
      <c r="C23" s="128">
        <v>3.0053583459049413</v>
      </c>
      <c r="D23" s="127">
        <v>17202</v>
      </c>
      <c r="E23" s="128">
        <v>3.0023300259182659</v>
      </c>
      <c r="F23" s="127">
        <v>8716</v>
      </c>
      <c r="G23" s="128">
        <v>3.0113530358833325</v>
      </c>
    </row>
    <row r="24" spans="1:7" s="55" customFormat="1" ht="27" x14ac:dyDescent="0.25">
      <c r="A24" s="126" t="s">
        <v>64</v>
      </c>
      <c r="B24" s="127">
        <v>120170</v>
      </c>
      <c r="C24" s="128">
        <v>13.934482306790523</v>
      </c>
      <c r="D24" s="127">
        <v>39519</v>
      </c>
      <c r="E24" s="128">
        <v>6.8974003193968114</v>
      </c>
      <c r="F24" s="127">
        <v>80651</v>
      </c>
      <c r="G24" s="128">
        <v>27.86468950172403</v>
      </c>
    </row>
    <row r="25" spans="1:7" s="55" customFormat="1" ht="27" x14ac:dyDescent="0.25">
      <c r="A25" s="126" t="s">
        <v>65</v>
      </c>
      <c r="B25" s="127">
        <v>88716</v>
      </c>
      <c r="C25" s="128">
        <v>10.28718925130422</v>
      </c>
      <c r="D25" s="127">
        <v>80694</v>
      </c>
      <c r="E25" s="128">
        <v>14.083828572924576</v>
      </c>
      <c r="F25" s="127">
        <v>8022</v>
      </c>
      <c r="G25" s="128">
        <v>2.7715780236181842</v>
      </c>
    </row>
    <row r="26" spans="1:7" s="55" customFormat="1" ht="27" x14ac:dyDescent="0.25">
      <c r="A26" s="126" t="s">
        <v>66</v>
      </c>
      <c r="B26" s="127">
        <v>135837</v>
      </c>
      <c r="C26" s="128">
        <v>15.751171449675496</v>
      </c>
      <c r="D26" s="127">
        <v>100218</v>
      </c>
      <c r="E26" s="128">
        <v>17.491426028222111</v>
      </c>
      <c r="F26" s="127">
        <v>35619</v>
      </c>
      <c r="G26" s="128">
        <v>12.306262481084032</v>
      </c>
    </row>
    <row r="27" spans="1:7" s="55" customFormat="1" ht="15.75" customHeight="1" x14ac:dyDescent="0.25">
      <c r="A27" s="126" t="s">
        <v>67</v>
      </c>
      <c r="B27" s="127">
        <v>45198</v>
      </c>
      <c r="C27" s="128">
        <v>5.2409980136666228</v>
      </c>
      <c r="D27" s="127">
        <v>39880</v>
      </c>
      <c r="E27" s="128">
        <v>6.9604070127671456</v>
      </c>
      <c r="F27" s="127">
        <v>5318</v>
      </c>
      <c r="G27" s="128">
        <v>1.8373537683372605</v>
      </c>
    </row>
    <row r="28" spans="1:7" s="55" customFormat="1" x14ac:dyDescent="0.25">
      <c r="A28" s="126" t="s">
        <v>68</v>
      </c>
      <c r="B28" s="127">
        <v>320804</v>
      </c>
      <c r="C28" s="128">
        <v>37.199281534056979</v>
      </c>
      <c r="D28" s="127">
        <v>235378</v>
      </c>
      <c r="E28" s="128">
        <v>41.081411280117983</v>
      </c>
      <c r="F28" s="127">
        <v>85426</v>
      </c>
      <c r="G28" s="128">
        <v>29.514438325306283</v>
      </c>
    </row>
    <row r="29" spans="1:7" s="50" customFormat="1" x14ac:dyDescent="0.25">
      <c r="A29" s="171" t="s">
        <v>69</v>
      </c>
      <c r="B29" s="171"/>
      <c r="C29" s="171"/>
      <c r="D29" s="171"/>
      <c r="E29" s="171"/>
      <c r="F29" s="171"/>
      <c r="G29" s="171"/>
    </row>
    <row r="30" spans="1:7" s="55" customFormat="1" x14ac:dyDescent="0.25">
      <c r="A30" s="57" t="s">
        <v>70</v>
      </c>
      <c r="B30" s="58">
        <v>303457</v>
      </c>
      <c r="C30" s="59">
        <v>35.187785615142978</v>
      </c>
      <c r="D30" s="58">
        <v>276610</v>
      </c>
      <c r="E30" s="59">
        <v>48.27778795891475</v>
      </c>
      <c r="F30" s="58">
        <v>26847</v>
      </c>
      <c r="G30" s="59">
        <v>9.2755616055942891</v>
      </c>
    </row>
    <row r="31" spans="1:7" s="55" customFormat="1" ht="27" x14ac:dyDescent="0.25">
      <c r="A31" s="57" t="s">
        <v>71</v>
      </c>
      <c r="B31" s="58">
        <v>115701</v>
      </c>
      <c r="C31" s="59">
        <v>13.416273091270453</v>
      </c>
      <c r="D31" s="58">
        <v>72716</v>
      </c>
      <c r="E31" s="59">
        <v>12.691398102817848</v>
      </c>
      <c r="F31" s="58">
        <v>42985</v>
      </c>
      <c r="G31" s="59">
        <v>14.85119438359856</v>
      </c>
    </row>
    <row r="32" spans="1:7" s="55" customFormat="1" x14ac:dyDescent="0.25">
      <c r="A32" s="57" t="s">
        <v>72</v>
      </c>
      <c r="B32" s="58">
        <v>56216</v>
      </c>
      <c r="C32" s="59">
        <v>6.5186057864569866</v>
      </c>
      <c r="D32" s="58">
        <v>56216</v>
      </c>
      <c r="E32" s="59">
        <v>9.811590788107269</v>
      </c>
      <c r="F32" s="58">
        <v>0</v>
      </c>
      <c r="G32" s="59">
        <v>0</v>
      </c>
    </row>
    <row r="33" spans="1:7" s="55" customFormat="1" ht="40.5" x14ac:dyDescent="0.25">
      <c r="A33" s="57" t="s">
        <v>73</v>
      </c>
      <c r="B33" s="58">
        <v>180942</v>
      </c>
      <c r="C33" s="59">
        <v>20.98138551681194</v>
      </c>
      <c r="D33" s="58">
        <v>104453</v>
      </c>
      <c r="E33" s="59">
        <v>18.230576572331159</v>
      </c>
      <c r="F33" s="58">
        <v>76489</v>
      </c>
      <c r="G33" s="59">
        <v>26.426730422404798</v>
      </c>
    </row>
    <row r="34" spans="1:7" s="55" customFormat="1" x14ac:dyDescent="0.25">
      <c r="A34" s="57" t="s">
        <v>74</v>
      </c>
      <c r="B34" s="58">
        <v>3473</v>
      </c>
      <c r="C34" s="59">
        <v>0.4027166268742905</v>
      </c>
      <c r="D34" s="58">
        <v>2582</v>
      </c>
      <c r="E34" s="59">
        <v>0.45064621130804339</v>
      </c>
      <c r="F34" s="58">
        <v>891</v>
      </c>
      <c r="G34" s="59">
        <v>0.30783794802341091</v>
      </c>
    </row>
    <row r="35" spans="1:7" s="55" customFormat="1" x14ac:dyDescent="0.25">
      <c r="A35" s="57" t="s">
        <v>75</v>
      </c>
      <c r="B35" s="58">
        <v>3430</v>
      </c>
      <c r="C35" s="59">
        <v>0.39773050105926183</v>
      </c>
      <c r="D35" s="58">
        <v>3002</v>
      </c>
      <c r="E35" s="59">
        <v>0.52395039750067629</v>
      </c>
      <c r="F35" s="58">
        <v>428</v>
      </c>
      <c r="G35" s="59">
        <v>0.14787277413470243</v>
      </c>
    </row>
    <row r="36" spans="1:7" s="55" customFormat="1" x14ac:dyDescent="0.25">
      <c r="A36" s="57" t="s">
        <v>76</v>
      </c>
      <c r="B36" s="58">
        <v>409</v>
      </c>
      <c r="C36" s="59">
        <v>4.7426173449923642E-2</v>
      </c>
      <c r="D36" s="58">
        <v>409</v>
      </c>
      <c r="E36" s="59">
        <v>7.1384314649492547E-2</v>
      </c>
      <c r="F36" s="58">
        <v>0</v>
      </c>
      <c r="G36" s="59">
        <v>0</v>
      </c>
    </row>
    <row r="37" spans="1:7" s="55" customFormat="1" ht="27" x14ac:dyDescent="0.25">
      <c r="A37" s="57" t="s">
        <v>77</v>
      </c>
      <c r="B37" s="58">
        <v>20265</v>
      </c>
      <c r="C37" s="59">
        <v>2.3498567358501288</v>
      </c>
      <c r="D37" s="58">
        <v>15900</v>
      </c>
      <c r="E37" s="59">
        <v>2.7750870487211037</v>
      </c>
      <c r="F37" s="58">
        <v>4365</v>
      </c>
      <c r="G37" s="59">
        <v>1.5080949978924674</v>
      </c>
    </row>
    <row r="38" spans="1:7" s="55" customFormat="1" ht="40.5" x14ac:dyDescent="0.25">
      <c r="A38" s="57" t="s">
        <v>78</v>
      </c>
      <c r="B38" s="58">
        <v>91779</v>
      </c>
      <c r="C38" s="59">
        <v>10.642363748314283</v>
      </c>
      <c r="D38" s="58">
        <v>21997</v>
      </c>
      <c r="E38" s="59">
        <v>3.8392194849508252</v>
      </c>
      <c r="F38" s="58">
        <v>69782</v>
      </c>
      <c r="G38" s="59">
        <v>24.109481132401413</v>
      </c>
    </row>
    <row r="39" spans="1:7" s="55" customFormat="1" x14ac:dyDescent="0.25">
      <c r="A39" s="57" t="s">
        <v>79</v>
      </c>
      <c r="B39" s="58">
        <v>86721</v>
      </c>
      <c r="C39" s="59">
        <v>10.055856204769752</v>
      </c>
      <c r="D39" s="58">
        <v>19070</v>
      </c>
      <c r="E39" s="59">
        <v>3.3283591206988334</v>
      </c>
      <c r="F39" s="58">
        <v>67651</v>
      </c>
      <c r="G39" s="59">
        <v>23.373226735950357</v>
      </c>
    </row>
    <row r="40" spans="1:7" x14ac:dyDescent="0.25">
      <c r="A40" s="60" t="s">
        <v>216</v>
      </c>
      <c r="B40" s="61"/>
      <c r="C40" s="62"/>
      <c r="D40" s="61"/>
      <c r="E40" s="62"/>
      <c r="F40" s="61"/>
      <c r="G40" s="62"/>
    </row>
  </sheetData>
  <mergeCells count="10">
    <mergeCell ref="A8:G8"/>
    <mergeCell ref="A18:G18"/>
    <mergeCell ref="A29:G29"/>
    <mergeCell ref="A2:G2"/>
    <mergeCell ref="A4:A6"/>
    <mergeCell ref="B4:G4"/>
    <mergeCell ref="B5:C5"/>
    <mergeCell ref="D5:E5"/>
    <mergeCell ref="F5:G5"/>
    <mergeCell ref="A3:G3"/>
  </mergeCells>
  <pageMargins left="0.7" right="0.7" top="0.75" bottom="0.75" header="0.3" footer="0.3"/>
  <pageSetup orientation="portrait" horizontalDpi="4294967295" verticalDpi="4294967295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showGridLines="0" topLeftCell="A10" zoomScaleNormal="100" workbookViewId="0">
      <selection activeCell="O48" sqref="O48"/>
    </sheetView>
  </sheetViews>
  <sheetFormatPr defaultColWidth="9.140625" defaultRowHeight="16.5" x14ac:dyDescent="0.3"/>
  <cols>
    <col min="1" max="1" width="30.7109375" style="10" customWidth="1"/>
    <col min="2" max="2" width="8.28515625" style="38" bestFit="1" customWidth="1"/>
    <col min="3" max="3" width="7.7109375" style="39" customWidth="1"/>
    <col min="4" max="4" width="7.7109375" style="38" customWidth="1"/>
    <col min="5" max="5" width="7.7109375" style="39" customWidth="1"/>
    <col min="6" max="6" width="7.7109375" style="38" customWidth="1"/>
    <col min="7" max="7" width="7.7109375" style="39" customWidth="1"/>
    <col min="8" max="8" width="7.7109375" style="38" customWidth="1"/>
    <col min="9" max="9" width="5.42578125" style="39" bestFit="1" customWidth="1"/>
    <col min="10" max="16384" width="9.140625" style="1"/>
  </cols>
  <sheetData>
    <row r="1" spans="1:11" ht="15" customHeight="1" x14ac:dyDescent="0.3"/>
    <row r="2" spans="1:11" s="8" customFormat="1" x14ac:dyDescent="0.25">
      <c r="A2" s="156" t="s">
        <v>153</v>
      </c>
      <c r="B2" s="156"/>
      <c r="C2" s="156"/>
      <c r="D2" s="156"/>
      <c r="E2" s="156"/>
      <c r="F2" s="156"/>
      <c r="G2" s="156"/>
      <c r="H2" s="156"/>
      <c r="I2" s="156"/>
    </row>
    <row r="3" spans="1:11" s="18" customFormat="1" x14ac:dyDescent="0.25">
      <c r="A3" s="183" t="s">
        <v>105</v>
      </c>
      <c r="B3" s="183"/>
      <c r="C3" s="183"/>
      <c r="D3" s="183"/>
      <c r="E3" s="183"/>
      <c r="F3" s="183"/>
      <c r="G3" s="183"/>
      <c r="H3" s="183"/>
      <c r="I3" s="183"/>
      <c r="J3" s="81"/>
    </row>
    <row r="4" spans="1:11" s="14" customFormat="1" ht="12.95" customHeight="1" x14ac:dyDescent="0.25">
      <c r="A4" s="167" t="s">
        <v>97</v>
      </c>
      <c r="B4" s="170" t="s">
        <v>0</v>
      </c>
      <c r="C4" s="170"/>
      <c r="D4" s="170"/>
      <c r="E4" s="170"/>
      <c r="F4" s="170"/>
      <c r="G4" s="170"/>
      <c r="H4" s="170"/>
      <c r="I4" s="170"/>
      <c r="J4" s="43"/>
    </row>
    <row r="5" spans="1:11" s="14" customFormat="1" ht="24.95" customHeight="1" x14ac:dyDescent="0.25">
      <c r="A5" s="168"/>
      <c r="B5" s="170" t="s">
        <v>1</v>
      </c>
      <c r="C5" s="170"/>
      <c r="D5" s="170" t="s">
        <v>2</v>
      </c>
      <c r="E5" s="170"/>
      <c r="F5" s="170" t="s">
        <v>3</v>
      </c>
      <c r="G5" s="170"/>
      <c r="H5" s="170" t="s">
        <v>4</v>
      </c>
      <c r="I5" s="170"/>
      <c r="J5" s="43"/>
    </row>
    <row r="6" spans="1:11" s="14" customFormat="1" ht="12.95" customHeight="1" x14ac:dyDescent="0.25">
      <c r="A6" s="169"/>
      <c r="B6" s="121" t="s">
        <v>46</v>
      </c>
      <c r="C6" s="122" t="s">
        <v>47</v>
      </c>
      <c r="D6" s="121" t="s">
        <v>46</v>
      </c>
      <c r="E6" s="122" t="s">
        <v>47</v>
      </c>
      <c r="F6" s="121" t="s">
        <v>46</v>
      </c>
      <c r="G6" s="122" t="s">
        <v>47</v>
      </c>
      <c r="H6" s="121" t="s">
        <v>46</v>
      </c>
      <c r="I6" s="122" t="s">
        <v>47</v>
      </c>
      <c r="J6" s="43"/>
    </row>
    <row r="7" spans="1:11" s="23" customFormat="1" ht="12" customHeight="1" x14ac:dyDescent="0.25">
      <c r="A7" s="20" t="s">
        <v>1</v>
      </c>
      <c r="B7" s="21">
        <v>179243</v>
      </c>
      <c r="C7" s="21">
        <v>100</v>
      </c>
      <c r="D7" s="21">
        <v>68025</v>
      </c>
      <c r="E7" s="21">
        <v>100</v>
      </c>
      <c r="F7" s="21">
        <v>51733</v>
      </c>
      <c r="G7" s="21">
        <v>100</v>
      </c>
      <c r="H7" s="21">
        <v>59485</v>
      </c>
      <c r="I7" s="21">
        <v>100</v>
      </c>
      <c r="J7" s="22"/>
    </row>
    <row r="8" spans="1:11" s="23" customFormat="1" ht="12" customHeight="1" x14ac:dyDescent="0.25">
      <c r="A8" s="165" t="s">
        <v>5</v>
      </c>
      <c r="B8" s="165"/>
      <c r="C8" s="165"/>
      <c r="D8" s="165"/>
      <c r="E8" s="165"/>
      <c r="F8" s="165"/>
      <c r="G8" s="165"/>
      <c r="H8" s="165"/>
      <c r="I8" s="165"/>
      <c r="J8" s="22"/>
    </row>
    <row r="9" spans="1:11" s="16" customFormat="1" ht="12" customHeight="1" x14ac:dyDescent="0.25">
      <c r="A9" s="123" t="s">
        <v>6</v>
      </c>
      <c r="B9" s="124">
        <v>118067</v>
      </c>
      <c r="C9" s="125">
        <v>65.869796867939058</v>
      </c>
      <c r="D9" s="124">
        <v>42287</v>
      </c>
      <c r="E9" s="125">
        <v>62.163910327085631</v>
      </c>
      <c r="F9" s="124">
        <v>36136</v>
      </c>
      <c r="G9" s="125">
        <v>69.850965534571742</v>
      </c>
      <c r="H9" s="124">
        <v>39644</v>
      </c>
      <c r="I9" s="125">
        <v>66.645372783054555</v>
      </c>
    </row>
    <row r="10" spans="1:11" s="16" customFormat="1" ht="12" customHeight="1" x14ac:dyDescent="0.25">
      <c r="A10" s="123" t="s">
        <v>7</v>
      </c>
      <c r="B10" s="124">
        <v>61176</v>
      </c>
      <c r="C10" s="125">
        <v>34.130203132060949</v>
      </c>
      <c r="D10" s="124">
        <v>25738</v>
      </c>
      <c r="E10" s="125">
        <v>37.836089672914369</v>
      </c>
      <c r="F10" s="124">
        <v>15597</v>
      </c>
      <c r="G10" s="125">
        <v>30.149034465428258</v>
      </c>
      <c r="H10" s="124">
        <v>19841</v>
      </c>
      <c r="I10" s="125">
        <v>33.354627216945445</v>
      </c>
    </row>
    <row r="11" spans="1:11" s="23" customFormat="1" ht="12" customHeight="1" x14ac:dyDescent="0.25">
      <c r="A11" s="163" t="s">
        <v>8</v>
      </c>
      <c r="B11" s="163"/>
      <c r="C11" s="163"/>
      <c r="D11" s="163"/>
      <c r="E11" s="163"/>
      <c r="F11" s="163"/>
      <c r="G11" s="163"/>
      <c r="H11" s="163"/>
      <c r="I11" s="163"/>
    </row>
    <row r="12" spans="1:11" s="16" customFormat="1" ht="12" customHeight="1" x14ac:dyDescent="0.25">
      <c r="A12" s="24" t="s">
        <v>9</v>
      </c>
      <c r="B12" s="25">
        <v>102636</v>
      </c>
      <c r="C12" s="26">
        <v>57.260813532467097</v>
      </c>
      <c r="D12" s="25">
        <v>40579</v>
      </c>
      <c r="E12" s="26">
        <v>59.653068724733551</v>
      </c>
      <c r="F12" s="25">
        <v>30194</v>
      </c>
      <c r="G12" s="26">
        <v>58.36506678522413</v>
      </c>
      <c r="H12" s="25">
        <v>31863</v>
      </c>
      <c r="I12" s="26">
        <v>53.564764226275528</v>
      </c>
    </row>
    <row r="13" spans="1:11" s="16" customFormat="1" ht="12" customHeight="1" x14ac:dyDescent="0.25">
      <c r="A13" s="24" t="s">
        <v>10</v>
      </c>
      <c r="B13" s="25">
        <v>76607</v>
      </c>
      <c r="C13" s="26">
        <v>42.739186467532903</v>
      </c>
      <c r="D13" s="25">
        <v>27446</v>
      </c>
      <c r="E13" s="26">
        <v>40.346931275266449</v>
      </c>
      <c r="F13" s="25">
        <v>21539</v>
      </c>
      <c r="G13" s="26">
        <v>41.63493321477587</v>
      </c>
      <c r="H13" s="25">
        <v>27622</v>
      </c>
      <c r="I13" s="26">
        <v>46.435235773724472</v>
      </c>
      <c r="K13" s="27"/>
    </row>
    <row r="14" spans="1:11" s="23" customFormat="1" ht="12" customHeight="1" x14ac:dyDescent="0.25">
      <c r="A14" s="164" t="s">
        <v>11</v>
      </c>
      <c r="B14" s="164"/>
      <c r="C14" s="164"/>
      <c r="D14" s="164"/>
      <c r="E14" s="164"/>
      <c r="F14" s="164"/>
      <c r="G14" s="164"/>
      <c r="H14" s="164"/>
      <c r="I14" s="164"/>
    </row>
    <row r="15" spans="1:11" s="16" customFormat="1" ht="12" customHeight="1" x14ac:dyDescent="0.25">
      <c r="A15" s="123" t="s">
        <v>12</v>
      </c>
      <c r="B15" s="124">
        <v>44815</v>
      </c>
      <c r="C15" s="125">
        <v>25.002371082831687</v>
      </c>
      <c r="D15" s="124">
        <v>4740</v>
      </c>
      <c r="E15" s="125">
        <v>6.9680264608599778</v>
      </c>
      <c r="F15" s="124">
        <v>23841</v>
      </c>
      <c r="G15" s="125">
        <v>46.084704154021608</v>
      </c>
      <c r="H15" s="124">
        <v>16234</v>
      </c>
      <c r="I15" s="125">
        <v>27.290913675716567</v>
      </c>
    </row>
    <row r="16" spans="1:11" s="16" customFormat="1" ht="12" customHeight="1" x14ac:dyDescent="0.25">
      <c r="A16" s="123" t="s">
        <v>13</v>
      </c>
      <c r="B16" s="124">
        <v>134428</v>
      </c>
      <c r="C16" s="125">
        <v>74.997628917168313</v>
      </c>
      <c r="D16" s="124">
        <v>63285</v>
      </c>
      <c r="E16" s="125">
        <v>93.031973539140026</v>
      </c>
      <c r="F16" s="124">
        <v>27892</v>
      </c>
      <c r="G16" s="125">
        <v>53.915295845978392</v>
      </c>
      <c r="H16" s="124">
        <v>43251</v>
      </c>
      <c r="I16" s="125">
        <v>72.709086324283433</v>
      </c>
    </row>
    <row r="17" spans="1:9" s="23" customFormat="1" ht="12" customHeight="1" x14ac:dyDescent="0.25">
      <c r="A17" s="163" t="s">
        <v>14</v>
      </c>
      <c r="B17" s="163"/>
      <c r="C17" s="163"/>
      <c r="D17" s="163"/>
      <c r="E17" s="163"/>
      <c r="F17" s="163"/>
      <c r="G17" s="163"/>
      <c r="H17" s="163"/>
      <c r="I17" s="163"/>
    </row>
    <row r="18" spans="1:9" s="16" customFormat="1" ht="12" customHeight="1" x14ac:dyDescent="0.25">
      <c r="A18" s="24" t="s">
        <v>15</v>
      </c>
      <c r="B18" s="25">
        <v>39326</v>
      </c>
      <c r="C18" s="26">
        <v>21.940047867978109</v>
      </c>
      <c r="D18" s="25">
        <v>13793</v>
      </c>
      <c r="E18" s="26">
        <v>20.276368981991915</v>
      </c>
      <c r="F18" s="25">
        <v>10437</v>
      </c>
      <c r="G18" s="26">
        <v>20.174743393965166</v>
      </c>
      <c r="H18" s="25">
        <v>15096</v>
      </c>
      <c r="I18" s="26">
        <v>25.377826342775489</v>
      </c>
    </row>
    <row r="19" spans="1:9" s="16" customFormat="1" ht="12" customHeight="1" x14ac:dyDescent="0.25">
      <c r="A19" s="24" t="s">
        <v>16</v>
      </c>
      <c r="B19" s="25">
        <v>19734</v>
      </c>
      <c r="C19" s="26">
        <v>11.009634964824288</v>
      </c>
      <c r="D19" s="25">
        <v>6454</v>
      </c>
      <c r="E19" s="26">
        <v>9.4876883498713713</v>
      </c>
      <c r="F19" s="25">
        <v>4809</v>
      </c>
      <c r="G19" s="26">
        <v>9.2958073183461227</v>
      </c>
      <c r="H19" s="25">
        <v>8471</v>
      </c>
      <c r="I19" s="26">
        <v>14.24056484828108</v>
      </c>
    </row>
    <row r="20" spans="1:9" s="16" customFormat="1" ht="12" customHeight="1" x14ac:dyDescent="0.25">
      <c r="A20" s="24" t="s">
        <v>17</v>
      </c>
      <c r="B20" s="25">
        <v>107873</v>
      </c>
      <c r="C20" s="26">
        <v>60.182545482947731</v>
      </c>
      <c r="D20" s="25">
        <v>44112</v>
      </c>
      <c r="E20" s="26">
        <v>64.846747519294382</v>
      </c>
      <c r="F20" s="25">
        <v>29040</v>
      </c>
      <c r="G20" s="26">
        <v>56.134382309164366</v>
      </c>
      <c r="H20" s="25">
        <v>34721</v>
      </c>
      <c r="I20" s="26">
        <v>58.369336807598557</v>
      </c>
    </row>
    <row r="21" spans="1:9" s="16" customFormat="1" ht="12" customHeight="1" x14ac:dyDescent="0.25">
      <c r="A21" s="24" t="s">
        <v>18</v>
      </c>
      <c r="B21" s="25">
        <v>12310</v>
      </c>
      <c r="C21" s="26">
        <v>6.8677716842498731</v>
      </c>
      <c r="D21" s="25">
        <v>3666</v>
      </c>
      <c r="E21" s="26">
        <v>5.3891951488423375</v>
      </c>
      <c r="F21" s="25">
        <v>7447</v>
      </c>
      <c r="G21" s="26">
        <v>14.395066978524346</v>
      </c>
      <c r="H21" s="25">
        <v>1197</v>
      </c>
      <c r="I21" s="26">
        <v>2.0122720013448769</v>
      </c>
    </row>
    <row r="22" spans="1:9" s="23" customFormat="1" ht="12" customHeight="1" x14ac:dyDescent="0.25">
      <c r="A22" s="164" t="s">
        <v>19</v>
      </c>
      <c r="B22" s="164"/>
      <c r="C22" s="164"/>
      <c r="D22" s="164"/>
      <c r="E22" s="164"/>
      <c r="F22" s="164"/>
      <c r="G22" s="164"/>
      <c r="H22" s="164"/>
      <c r="I22" s="164"/>
    </row>
    <row r="23" spans="1:9" s="16" customFormat="1" ht="12" customHeight="1" x14ac:dyDescent="0.25">
      <c r="A23" s="123" t="s">
        <v>20</v>
      </c>
      <c r="B23" s="124">
        <v>104899</v>
      </c>
      <c r="C23" s="125">
        <v>58.523345402609863</v>
      </c>
      <c r="D23" s="124">
        <v>43726</v>
      </c>
      <c r="E23" s="125">
        <v>64.279309077545022</v>
      </c>
      <c r="F23" s="124">
        <v>33202</v>
      </c>
      <c r="G23" s="125">
        <v>64.179537239286333</v>
      </c>
      <c r="H23" s="124">
        <v>27971</v>
      </c>
      <c r="I23" s="125">
        <v>47.021938303774064</v>
      </c>
    </row>
    <row r="24" spans="1:9" s="16" customFormat="1" ht="12" customHeight="1" x14ac:dyDescent="0.25">
      <c r="A24" s="123" t="s">
        <v>21</v>
      </c>
      <c r="B24" s="124">
        <v>66766</v>
      </c>
      <c r="C24" s="125">
        <v>37.248874433032249</v>
      </c>
      <c r="D24" s="124">
        <v>20516</v>
      </c>
      <c r="E24" s="125">
        <v>30.159500183755974</v>
      </c>
      <c r="F24" s="124">
        <v>16093</v>
      </c>
      <c r="G24" s="125">
        <v>31.107803529661918</v>
      </c>
      <c r="H24" s="124">
        <v>30157</v>
      </c>
      <c r="I24" s="125">
        <v>50.696814322938557</v>
      </c>
    </row>
    <row r="25" spans="1:9" s="16" customFormat="1" ht="12" customHeight="1" x14ac:dyDescent="0.25">
      <c r="A25" s="123" t="s">
        <v>22</v>
      </c>
      <c r="B25" s="124">
        <v>7578</v>
      </c>
      <c r="C25" s="125">
        <v>4.227780164357883</v>
      </c>
      <c r="D25" s="124">
        <v>3783</v>
      </c>
      <c r="E25" s="125">
        <v>5.5611907386990076</v>
      </c>
      <c r="F25" s="124">
        <v>2438</v>
      </c>
      <c r="G25" s="125">
        <v>4.7126592310517461</v>
      </c>
      <c r="H25" s="124">
        <v>1357</v>
      </c>
      <c r="I25" s="125">
        <v>2.2812473732873833</v>
      </c>
    </row>
    <row r="26" spans="1:9" s="23" customFormat="1" ht="12" customHeight="1" x14ac:dyDescent="0.25">
      <c r="A26" s="163" t="s">
        <v>80</v>
      </c>
      <c r="B26" s="163"/>
      <c r="C26" s="163"/>
      <c r="D26" s="163"/>
      <c r="E26" s="163"/>
      <c r="F26" s="163"/>
      <c r="G26" s="163"/>
      <c r="H26" s="163"/>
      <c r="I26" s="163"/>
    </row>
    <row r="27" spans="1:9" s="16" customFormat="1" ht="12" customHeight="1" x14ac:dyDescent="0.25">
      <c r="A27" s="24" t="s">
        <v>81</v>
      </c>
      <c r="B27" s="25">
        <v>81319</v>
      </c>
      <c r="C27" s="26">
        <v>45.368019950569895</v>
      </c>
      <c r="D27" s="25">
        <v>35055</v>
      </c>
      <c r="E27" s="26">
        <v>51.532524807056227</v>
      </c>
      <c r="F27" s="25">
        <v>20860</v>
      </c>
      <c r="G27" s="26">
        <v>40.322424757891483</v>
      </c>
      <c r="H27" s="25">
        <v>25404</v>
      </c>
      <c r="I27" s="26">
        <v>42.706564680171475</v>
      </c>
    </row>
    <row r="28" spans="1:9" s="16" customFormat="1" ht="12" customHeight="1" x14ac:dyDescent="0.25">
      <c r="A28" s="24" t="s">
        <v>82</v>
      </c>
      <c r="B28" s="25">
        <v>25684</v>
      </c>
      <c r="C28" s="26">
        <v>14.32915092918552</v>
      </c>
      <c r="D28" s="25">
        <v>9115</v>
      </c>
      <c r="E28" s="26">
        <v>13.399485483278207</v>
      </c>
      <c r="F28" s="25">
        <v>8829</v>
      </c>
      <c r="G28" s="26">
        <v>17.066475943788298</v>
      </c>
      <c r="H28" s="25">
        <v>7740</v>
      </c>
      <c r="I28" s="26">
        <v>13.011683617718752</v>
      </c>
    </row>
    <row r="29" spans="1:9" s="16" customFormat="1" ht="12" customHeight="1" x14ac:dyDescent="0.25">
      <c r="A29" s="24" t="s">
        <v>83</v>
      </c>
      <c r="B29" s="25">
        <v>13607</v>
      </c>
      <c r="C29" s="26">
        <v>7.5913703742963463</v>
      </c>
      <c r="D29" s="25">
        <v>3512</v>
      </c>
      <c r="E29" s="26">
        <v>5.1628077912532158</v>
      </c>
      <c r="F29" s="25">
        <v>8337</v>
      </c>
      <c r="G29" s="26">
        <v>16.115438888137167</v>
      </c>
      <c r="H29" s="25">
        <v>1758</v>
      </c>
      <c r="I29" s="26">
        <v>2.9553668992182902</v>
      </c>
    </row>
    <row r="30" spans="1:9" s="16" customFormat="1" ht="12" customHeight="1" x14ac:dyDescent="0.25">
      <c r="A30" s="24" t="s">
        <v>84</v>
      </c>
      <c r="B30" s="25">
        <v>0</v>
      </c>
      <c r="C30" s="26">
        <v>0</v>
      </c>
      <c r="D30" s="25">
        <v>0</v>
      </c>
      <c r="E30" s="26">
        <v>0</v>
      </c>
      <c r="F30" s="25">
        <v>0</v>
      </c>
      <c r="G30" s="26">
        <v>0</v>
      </c>
      <c r="H30" s="25">
        <v>0</v>
      </c>
      <c r="I30" s="26">
        <v>0</v>
      </c>
    </row>
    <row r="31" spans="1:9" s="16" customFormat="1" ht="12" customHeight="1" x14ac:dyDescent="0.25">
      <c r="A31" s="24" t="s">
        <v>85</v>
      </c>
      <c r="B31" s="25">
        <v>58633</v>
      </c>
      <c r="C31" s="26">
        <v>32.711458745948235</v>
      </c>
      <c r="D31" s="25">
        <v>20343</v>
      </c>
      <c r="E31" s="26">
        <v>29.90518191841235</v>
      </c>
      <c r="F31" s="25">
        <v>13707</v>
      </c>
      <c r="G31" s="26">
        <v>26.495660410183056</v>
      </c>
      <c r="H31" s="25">
        <v>24583</v>
      </c>
      <c r="I31" s="26">
        <v>41.326384802891482</v>
      </c>
    </row>
    <row r="32" spans="1:9" s="23" customFormat="1" ht="12" customHeight="1" x14ac:dyDescent="0.25">
      <c r="A32" s="164" t="s">
        <v>102</v>
      </c>
      <c r="B32" s="164"/>
      <c r="C32" s="164"/>
      <c r="D32" s="164"/>
      <c r="E32" s="164"/>
      <c r="F32" s="164"/>
      <c r="G32" s="164"/>
      <c r="H32" s="164"/>
      <c r="I32" s="164"/>
    </row>
    <row r="33" spans="1:9" s="16" customFormat="1" ht="12" customHeight="1" x14ac:dyDescent="0.25">
      <c r="A33" s="123" t="s">
        <v>87</v>
      </c>
      <c r="B33" s="124">
        <v>147756</v>
      </c>
      <c r="C33" s="125">
        <v>82.433344677337473</v>
      </c>
      <c r="D33" s="124">
        <v>57372</v>
      </c>
      <c r="E33" s="125">
        <v>84.339581036383677</v>
      </c>
      <c r="F33" s="124">
        <v>42373</v>
      </c>
      <c r="G33" s="125">
        <v>81.90709991688091</v>
      </c>
      <c r="H33" s="124">
        <v>48011</v>
      </c>
      <c r="I33" s="125">
        <v>80.711103639572997</v>
      </c>
    </row>
    <row r="34" spans="1:9" s="16" customFormat="1" ht="12" customHeight="1" x14ac:dyDescent="0.25">
      <c r="A34" s="123" t="s">
        <v>88</v>
      </c>
      <c r="B34" s="124">
        <v>31487</v>
      </c>
      <c r="C34" s="125">
        <v>17.56665532266253</v>
      </c>
      <c r="D34" s="124">
        <v>10653</v>
      </c>
      <c r="E34" s="125">
        <v>15.660418963616317</v>
      </c>
      <c r="F34" s="124">
        <v>9360</v>
      </c>
      <c r="G34" s="125">
        <v>18.092900083119094</v>
      </c>
      <c r="H34" s="124">
        <v>11474</v>
      </c>
      <c r="I34" s="125">
        <v>19.288896360427</v>
      </c>
    </row>
    <row r="35" spans="1:9" s="23" customFormat="1" ht="12" customHeight="1" x14ac:dyDescent="0.25">
      <c r="A35" s="163" t="s">
        <v>89</v>
      </c>
      <c r="B35" s="163"/>
      <c r="C35" s="163"/>
      <c r="D35" s="163"/>
      <c r="E35" s="163"/>
      <c r="F35" s="163"/>
      <c r="G35" s="163"/>
      <c r="H35" s="163"/>
      <c r="I35" s="163"/>
    </row>
    <row r="36" spans="1:9" s="23" customFormat="1" ht="12" customHeight="1" x14ac:dyDescent="0.25">
      <c r="A36" s="24" t="s">
        <v>90</v>
      </c>
      <c r="B36" s="93">
        <v>92016</v>
      </c>
      <c r="C36" s="94">
        <v>51.335895962464363</v>
      </c>
      <c r="D36" s="93">
        <v>36969</v>
      </c>
      <c r="E36" s="94">
        <v>54.346196251378167</v>
      </c>
      <c r="F36" s="93">
        <v>25322</v>
      </c>
      <c r="G36" s="94">
        <v>48.947480331703169</v>
      </c>
      <c r="H36" s="93">
        <v>29725</v>
      </c>
      <c r="I36" s="94">
        <v>49.97058081869379</v>
      </c>
    </row>
    <row r="37" spans="1:9" s="23" customFormat="1" ht="12" customHeight="1" x14ac:dyDescent="0.25">
      <c r="A37" s="24" t="s">
        <v>91</v>
      </c>
      <c r="B37" s="93">
        <v>17189</v>
      </c>
      <c r="C37" s="94">
        <v>9.5897747750260827</v>
      </c>
      <c r="D37" s="93">
        <v>6325</v>
      </c>
      <c r="E37" s="94">
        <v>9.2980521866960668</v>
      </c>
      <c r="F37" s="93">
        <v>7495</v>
      </c>
      <c r="G37" s="94">
        <v>14.4878510815147</v>
      </c>
      <c r="H37" s="93">
        <v>3369</v>
      </c>
      <c r="I37" s="94">
        <v>5.6636126754644032</v>
      </c>
    </row>
    <row r="38" spans="1:9" s="23" customFormat="1" ht="12" customHeight="1" x14ac:dyDescent="0.25">
      <c r="A38" s="24" t="s">
        <v>52</v>
      </c>
      <c r="B38" s="93">
        <v>8115</v>
      </c>
      <c r="C38" s="94">
        <v>4.5273734539145183</v>
      </c>
      <c r="D38" s="93">
        <v>406</v>
      </c>
      <c r="E38" s="94">
        <v>0.59683939728041158</v>
      </c>
      <c r="F38" s="93">
        <v>1629</v>
      </c>
      <c r="G38" s="94">
        <v>3.1488604952351498</v>
      </c>
      <c r="H38" s="25">
        <v>6080</v>
      </c>
      <c r="I38" s="94">
        <v>10.221064133815247</v>
      </c>
    </row>
    <row r="39" spans="1:9" s="16" customFormat="1" ht="13.5" x14ac:dyDescent="0.25">
      <c r="A39" s="24" t="s">
        <v>92</v>
      </c>
      <c r="B39" s="25">
        <v>4676</v>
      </c>
      <c r="C39" s="26">
        <v>2.6087490166980021</v>
      </c>
      <c r="D39" s="25">
        <v>1127</v>
      </c>
      <c r="E39" s="26">
        <v>1.6567438441749356</v>
      </c>
      <c r="F39" s="25">
        <v>1877</v>
      </c>
      <c r="G39" s="26">
        <v>3.6282450273519804</v>
      </c>
      <c r="H39" s="25">
        <v>1672</v>
      </c>
      <c r="I39" s="26">
        <v>2.8107926367991931</v>
      </c>
    </row>
    <row r="40" spans="1:9" s="16" customFormat="1" ht="12" customHeight="1" x14ac:dyDescent="0.25">
      <c r="A40" s="24" t="s">
        <v>93</v>
      </c>
      <c r="B40" s="25">
        <v>57247</v>
      </c>
      <c r="C40" s="26">
        <v>31.938206791897034</v>
      </c>
      <c r="D40" s="25">
        <v>23198</v>
      </c>
      <c r="E40" s="26">
        <v>34.102168320470412</v>
      </c>
      <c r="F40" s="25">
        <v>15410</v>
      </c>
      <c r="G40" s="26">
        <v>29.787563064195002</v>
      </c>
      <c r="H40" s="25">
        <v>18639</v>
      </c>
      <c r="I40" s="26">
        <v>31.333949735227367</v>
      </c>
    </row>
    <row r="41" spans="1:9" s="23" customFormat="1" ht="12" customHeight="1" x14ac:dyDescent="0.25">
      <c r="A41" s="164" t="s">
        <v>94</v>
      </c>
      <c r="B41" s="164"/>
      <c r="C41" s="164"/>
      <c r="D41" s="164"/>
      <c r="E41" s="164"/>
      <c r="F41" s="164"/>
      <c r="G41" s="164"/>
      <c r="H41" s="164"/>
      <c r="I41" s="164"/>
    </row>
    <row r="42" spans="1:9" s="16" customFormat="1" ht="12" customHeight="1" x14ac:dyDescent="0.25">
      <c r="A42" s="123" t="s">
        <v>95</v>
      </c>
      <c r="B42" s="124">
        <v>61272</v>
      </c>
      <c r="C42" s="125">
        <v>34.183761708964923</v>
      </c>
      <c r="D42" s="124">
        <v>19582</v>
      </c>
      <c r="E42" s="125">
        <v>28.786475560455713</v>
      </c>
      <c r="F42" s="124">
        <v>22983</v>
      </c>
      <c r="G42" s="125">
        <v>44.426188313069026</v>
      </c>
      <c r="H42" s="124">
        <v>18707</v>
      </c>
      <c r="I42" s="125">
        <v>31.448264268302932</v>
      </c>
    </row>
    <row r="43" spans="1:9" s="16" customFormat="1" ht="12" customHeight="1" x14ac:dyDescent="0.25">
      <c r="A43" s="141" t="s">
        <v>96</v>
      </c>
      <c r="B43" s="124">
        <v>117971</v>
      </c>
      <c r="C43" s="125">
        <v>65.816238291035077</v>
      </c>
      <c r="D43" s="124">
        <v>48443</v>
      </c>
      <c r="E43" s="125">
        <v>71.213524439544287</v>
      </c>
      <c r="F43" s="124">
        <v>28750</v>
      </c>
      <c r="G43" s="125">
        <v>55.573811686930974</v>
      </c>
      <c r="H43" s="124">
        <v>40778</v>
      </c>
      <c r="I43" s="125">
        <v>68.551735731697065</v>
      </c>
    </row>
    <row r="44" spans="1:9" s="23" customFormat="1" ht="12" customHeight="1" x14ac:dyDescent="0.25">
      <c r="A44" s="190" t="s">
        <v>34</v>
      </c>
      <c r="B44" s="190"/>
      <c r="C44" s="190"/>
      <c r="D44" s="190"/>
      <c r="E44" s="190"/>
      <c r="F44" s="190"/>
      <c r="G44" s="190"/>
      <c r="H44" s="190"/>
      <c r="I44" s="190"/>
    </row>
    <row r="45" spans="1:9" s="16" customFormat="1" ht="12" customHeight="1" x14ac:dyDescent="0.25">
      <c r="A45" s="95" t="s">
        <v>35</v>
      </c>
      <c r="B45" s="96">
        <v>12245</v>
      </c>
      <c r="C45" s="97">
        <v>6.8315080644711372</v>
      </c>
      <c r="D45" s="96">
        <v>1562</v>
      </c>
      <c r="E45" s="97">
        <v>2.2962146269753765</v>
      </c>
      <c r="F45" s="96">
        <v>2305</v>
      </c>
      <c r="G45" s="97">
        <v>4.4555699456826394</v>
      </c>
      <c r="H45" s="96">
        <v>8378</v>
      </c>
      <c r="I45" s="97">
        <v>14.084222913339497</v>
      </c>
    </row>
    <row r="46" spans="1:9" s="16" customFormat="1" ht="12" customHeight="1" x14ac:dyDescent="0.25">
      <c r="A46" s="95" t="s">
        <v>36</v>
      </c>
      <c r="B46" s="96">
        <v>27633</v>
      </c>
      <c r="C46" s="97">
        <v>15.416501620704853</v>
      </c>
      <c r="D46" s="96">
        <v>1934</v>
      </c>
      <c r="E46" s="97">
        <v>2.8430723998529954</v>
      </c>
      <c r="F46" s="96">
        <v>7247</v>
      </c>
      <c r="G46" s="97">
        <v>14.00846654939787</v>
      </c>
      <c r="H46" s="96">
        <v>18452</v>
      </c>
      <c r="I46" s="97">
        <v>31.019584769269564</v>
      </c>
    </row>
    <row r="47" spans="1:9" s="16" customFormat="1" ht="12" customHeight="1" x14ac:dyDescent="0.25">
      <c r="A47" s="95" t="s">
        <v>37</v>
      </c>
      <c r="B47" s="96">
        <v>17281</v>
      </c>
      <c r="C47" s="97">
        <v>9.6411017445590623</v>
      </c>
      <c r="D47" s="96">
        <v>4277</v>
      </c>
      <c r="E47" s="97">
        <v>6.2873943403160606</v>
      </c>
      <c r="F47" s="96">
        <v>5986</v>
      </c>
      <c r="G47" s="97">
        <v>11.570950843755437</v>
      </c>
      <c r="H47" s="96">
        <v>7018</v>
      </c>
      <c r="I47" s="97">
        <v>11.797932251828191</v>
      </c>
    </row>
    <row r="48" spans="1:9" s="16" customFormat="1" ht="12" customHeight="1" x14ac:dyDescent="0.25">
      <c r="A48" s="95" t="s">
        <v>38</v>
      </c>
      <c r="B48" s="96">
        <v>51254</v>
      </c>
      <c r="C48" s="97">
        <v>28.594701048297562</v>
      </c>
      <c r="D48" s="96">
        <v>25049</v>
      </c>
      <c r="E48" s="97">
        <v>36.82322675486953</v>
      </c>
      <c r="F48" s="96">
        <v>13624</v>
      </c>
      <c r="G48" s="97">
        <v>26.335221232095567</v>
      </c>
      <c r="H48" s="96">
        <v>12581</v>
      </c>
      <c r="I48" s="97">
        <v>21.149869715054216</v>
      </c>
    </row>
    <row r="49" spans="1:11" s="16" customFormat="1" ht="12" customHeight="1" x14ac:dyDescent="0.25">
      <c r="A49" s="95" t="s">
        <v>39</v>
      </c>
      <c r="B49" s="96">
        <v>55826</v>
      </c>
      <c r="C49" s="97">
        <v>31.145428273349587</v>
      </c>
      <c r="D49" s="96">
        <v>26501</v>
      </c>
      <c r="E49" s="97">
        <v>38.957736126424109</v>
      </c>
      <c r="F49" s="96">
        <v>18823</v>
      </c>
      <c r="G49" s="97">
        <v>36.38489938723832</v>
      </c>
      <c r="H49" s="96">
        <v>10502</v>
      </c>
      <c r="I49" s="97">
        <v>17.654870975876271</v>
      </c>
    </row>
    <row r="50" spans="1:11" s="16" customFormat="1" ht="12" customHeight="1" x14ac:dyDescent="0.25">
      <c r="A50" s="95" t="s">
        <v>40</v>
      </c>
      <c r="B50" s="96">
        <v>13103</v>
      </c>
      <c r="C50" s="97">
        <v>7.3101878455504536</v>
      </c>
      <c r="D50" s="96">
        <v>6801</v>
      </c>
      <c r="E50" s="97">
        <v>9.9977949283351712</v>
      </c>
      <c r="F50" s="96">
        <v>3748</v>
      </c>
      <c r="G50" s="97">
        <v>7.2448920418301661</v>
      </c>
      <c r="H50" s="96">
        <v>2554</v>
      </c>
      <c r="I50" s="97">
        <v>4.2935193746322602</v>
      </c>
    </row>
    <row r="51" spans="1:11" s="16" customFormat="1" ht="12" customHeight="1" x14ac:dyDescent="0.25">
      <c r="A51" s="95" t="s">
        <v>41</v>
      </c>
      <c r="B51" s="96">
        <v>1901</v>
      </c>
      <c r="C51" s="97">
        <v>1.0605714030673443</v>
      </c>
      <c r="D51" s="96">
        <v>1901</v>
      </c>
      <c r="E51" s="97">
        <v>2.7945608232267549</v>
      </c>
      <c r="F51" s="96">
        <v>0</v>
      </c>
      <c r="G51" s="97">
        <v>0</v>
      </c>
      <c r="H51" s="96">
        <v>0</v>
      </c>
      <c r="I51" s="97">
        <v>0</v>
      </c>
    </row>
    <row r="52" spans="1:11" x14ac:dyDescent="0.3">
      <c r="A52" s="29" t="s">
        <v>216</v>
      </c>
      <c r="B52" s="30"/>
      <c r="C52" s="31"/>
      <c r="D52" s="30"/>
      <c r="E52" s="31"/>
      <c r="F52" s="30"/>
      <c r="G52" s="31"/>
      <c r="H52" s="30"/>
      <c r="I52" s="31"/>
    </row>
    <row r="53" spans="1:11" x14ac:dyDescent="0.3">
      <c r="A53" s="32"/>
      <c r="B53" s="33"/>
      <c r="C53" s="34"/>
      <c r="D53" s="33"/>
      <c r="E53" s="34"/>
      <c r="F53" s="33"/>
      <c r="G53" s="34"/>
      <c r="H53" s="33"/>
      <c r="I53" s="34"/>
      <c r="J53" s="35"/>
      <c r="K53" s="35"/>
    </row>
    <row r="54" spans="1:11" x14ac:dyDescent="0.3">
      <c r="A54" s="32"/>
      <c r="B54" s="36"/>
      <c r="C54" s="34"/>
      <c r="D54" s="36"/>
      <c r="E54" s="37"/>
      <c r="F54" s="36"/>
      <c r="G54" s="37"/>
      <c r="H54" s="36"/>
      <c r="I54" s="37"/>
      <c r="J54" s="35"/>
      <c r="K54" s="35"/>
    </row>
    <row r="55" spans="1:11" x14ac:dyDescent="0.3">
      <c r="A55" s="32"/>
      <c r="B55" s="33"/>
      <c r="C55" s="34"/>
      <c r="D55" s="33"/>
      <c r="E55" s="34"/>
      <c r="F55" s="33"/>
      <c r="G55" s="34"/>
      <c r="H55" s="33"/>
      <c r="I55" s="34"/>
      <c r="J55" s="35"/>
      <c r="K55" s="35"/>
    </row>
  </sheetData>
  <mergeCells count="18">
    <mergeCell ref="A2:I2"/>
    <mergeCell ref="A3:I3"/>
    <mergeCell ref="A4:A6"/>
    <mergeCell ref="B4:I4"/>
    <mergeCell ref="B5:C5"/>
    <mergeCell ref="D5:E5"/>
    <mergeCell ref="F5:G5"/>
    <mergeCell ref="H5:I5"/>
    <mergeCell ref="A32:I32"/>
    <mergeCell ref="A35:I35"/>
    <mergeCell ref="A44:I44"/>
    <mergeCell ref="A41:I41"/>
    <mergeCell ref="A8:I8"/>
    <mergeCell ref="A11:I11"/>
    <mergeCell ref="A14:I14"/>
    <mergeCell ref="A17:I17"/>
    <mergeCell ref="A22:I22"/>
    <mergeCell ref="A26:I26"/>
  </mergeCells>
  <pageMargins left="0.7" right="0.7" top="0.75" bottom="0.75" header="0.3" footer="0.3"/>
  <pageSetup orientation="portrait" horizontalDpi="4294967295" verticalDpi="4294967295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showGridLines="0" topLeftCell="A16" zoomScaleNormal="100" workbookViewId="0">
      <selection activeCell="K50" sqref="K50"/>
    </sheetView>
  </sheetViews>
  <sheetFormatPr defaultColWidth="9.140625" defaultRowHeight="13.5" x14ac:dyDescent="0.25"/>
  <cols>
    <col min="1" max="1" width="30.7109375" style="63" customWidth="1"/>
    <col min="2" max="2" width="9.85546875" style="83" customWidth="1"/>
    <col min="3" max="3" width="9.85546875" style="84" customWidth="1"/>
    <col min="4" max="4" width="9.85546875" style="83" customWidth="1"/>
    <col min="5" max="5" width="9.85546875" style="84" customWidth="1"/>
    <col min="6" max="6" width="9.85546875" style="83" customWidth="1"/>
    <col min="7" max="7" width="9.85546875" style="84" customWidth="1"/>
    <col min="8" max="16384" width="9.140625" style="14"/>
  </cols>
  <sheetData>
    <row r="1" spans="1:9" ht="15" customHeight="1" x14ac:dyDescent="0.25"/>
    <row r="2" spans="1:9" s="16" customFormat="1" ht="16.5" x14ac:dyDescent="0.25">
      <c r="A2" s="156" t="s">
        <v>154</v>
      </c>
      <c r="B2" s="156"/>
      <c r="C2" s="156"/>
      <c r="D2" s="156"/>
      <c r="E2" s="156"/>
      <c r="F2" s="156"/>
      <c r="G2" s="156"/>
    </row>
    <row r="3" spans="1:9" s="18" customFormat="1" ht="16.5" x14ac:dyDescent="0.25">
      <c r="A3" s="191" t="s">
        <v>105</v>
      </c>
      <c r="B3" s="191"/>
      <c r="C3" s="191"/>
      <c r="D3" s="191"/>
      <c r="E3" s="191"/>
      <c r="F3" s="191"/>
      <c r="G3" s="191"/>
      <c r="H3" s="81"/>
    </row>
    <row r="4" spans="1:9" ht="12.95" customHeight="1" x14ac:dyDescent="0.25">
      <c r="A4" s="167" t="s">
        <v>97</v>
      </c>
      <c r="B4" s="170" t="s">
        <v>5</v>
      </c>
      <c r="C4" s="170"/>
      <c r="D4" s="170"/>
      <c r="E4" s="170"/>
      <c r="F4" s="170"/>
      <c r="G4" s="170"/>
      <c r="H4" s="43"/>
    </row>
    <row r="5" spans="1:9" ht="12.95" customHeight="1" x14ac:dyDescent="0.25">
      <c r="A5" s="168"/>
      <c r="B5" s="170" t="s">
        <v>1</v>
      </c>
      <c r="C5" s="170"/>
      <c r="D5" s="170" t="s">
        <v>99</v>
      </c>
      <c r="E5" s="170"/>
      <c r="F5" s="170" t="s">
        <v>98</v>
      </c>
      <c r="G5" s="170"/>
      <c r="H5" s="43"/>
    </row>
    <row r="6" spans="1:9" ht="12.95" customHeight="1" x14ac:dyDescent="0.25">
      <c r="A6" s="169"/>
      <c r="B6" s="121" t="s">
        <v>46</v>
      </c>
      <c r="C6" s="122" t="s">
        <v>47</v>
      </c>
      <c r="D6" s="121" t="s">
        <v>46</v>
      </c>
      <c r="E6" s="122" t="s">
        <v>47</v>
      </c>
      <c r="F6" s="121" t="s">
        <v>46</v>
      </c>
      <c r="G6" s="122" t="s">
        <v>47</v>
      </c>
      <c r="H6" s="43"/>
    </row>
    <row r="7" spans="1:9" s="69" customFormat="1" x14ac:dyDescent="0.25">
      <c r="A7" s="66" t="s">
        <v>1</v>
      </c>
      <c r="B7" s="90">
        <v>179243</v>
      </c>
      <c r="C7" s="90">
        <v>100</v>
      </c>
      <c r="D7" s="90">
        <v>118067</v>
      </c>
      <c r="E7" s="90">
        <v>100</v>
      </c>
      <c r="F7" s="90">
        <v>61176</v>
      </c>
      <c r="G7" s="90">
        <v>100</v>
      </c>
      <c r="H7" s="68"/>
    </row>
    <row r="8" spans="1:9" s="69" customFormat="1" x14ac:dyDescent="0.25">
      <c r="A8" s="180" t="s">
        <v>0</v>
      </c>
      <c r="B8" s="181"/>
      <c r="C8" s="181"/>
      <c r="D8" s="181"/>
      <c r="E8" s="181"/>
      <c r="F8" s="181"/>
      <c r="G8" s="182"/>
      <c r="H8" s="68"/>
    </row>
    <row r="9" spans="1:9" s="69" customFormat="1" x14ac:dyDescent="0.25">
      <c r="A9" s="129" t="s">
        <v>2</v>
      </c>
      <c r="B9" s="138">
        <v>68025</v>
      </c>
      <c r="C9" s="144">
        <v>37.951272853054235</v>
      </c>
      <c r="D9" s="138">
        <v>42287</v>
      </c>
      <c r="E9" s="144">
        <v>35.816104415289622</v>
      </c>
      <c r="F9" s="138">
        <v>25738</v>
      </c>
      <c r="G9" s="144">
        <v>42.072054400418466</v>
      </c>
      <c r="H9" s="68"/>
    </row>
    <row r="10" spans="1:9" s="69" customFormat="1" x14ac:dyDescent="0.25">
      <c r="A10" s="129" t="s">
        <v>3</v>
      </c>
      <c r="B10" s="138">
        <v>51733</v>
      </c>
      <c r="C10" s="144">
        <v>28.861936030974711</v>
      </c>
      <c r="D10" s="138">
        <v>36136</v>
      </c>
      <c r="E10" s="144">
        <v>30.606350631421144</v>
      </c>
      <c r="F10" s="138">
        <v>15597</v>
      </c>
      <c r="G10" s="144">
        <v>25.495292271479013</v>
      </c>
      <c r="H10" s="68"/>
    </row>
    <row r="11" spans="1:9" x14ac:dyDescent="0.25">
      <c r="A11" s="132" t="s">
        <v>4</v>
      </c>
      <c r="B11" s="139">
        <v>59485</v>
      </c>
      <c r="C11" s="143">
        <v>33.186791115971054</v>
      </c>
      <c r="D11" s="139">
        <v>39644</v>
      </c>
      <c r="E11" s="143">
        <v>33.577544953289234</v>
      </c>
      <c r="F11" s="139">
        <v>19841</v>
      </c>
      <c r="G11" s="143">
        <v>32.432653328102525</v>
      </c>
    </row>
    <row r="12" spans="1:9" s="69" customFormat="1" x14ac:dyDescent="0.25">
      <c r="A12" s="177" t="s">
        <v>8</v>
      </c>
      <c r="B12" s="178"/>
      <c r="C12" s="178"/>
      <c r="D12" s="178"/>
      <c r="E12" s="178"/>
      <c r="F12" s="178"/>
      <c r="G12" s="179"/>
    </row>
    <row r="13" spans="1:9" s="69" customFormat="1" x14ac:dyDescent="0.25">
      <c r="A13" s="70" t="s">
        <v>9</v>
      </c>
      <c r="B13" s="91">
        <v>102636</v>
      </c>
      <c r="C13" s="98">
        <v>57.260813532467097</v>
      </c>
      <c r="D13" s="91">
        <v>70980</v>
      </c>
      <c r="E13" s="98">
        <v>60.118407344982089</v>
      </c>
      <c r="F13" s="91">
        <v>31656</v>
      </c>
      <c r="G13" s="98">
        <v>51.745782659866613</v>
      </c>
    </row>
    <row r="14" spans="1:9" x14ac:dyDescent="0.25">
      <c r="A14" s="70" t="s">
        <v>10</v>
      </c>
      <c r="B14" s="92">
        <v>76607</v>
      </c>
      <c r="C14" s="99">
        <v>42.739186467532903</v>
      </c>
      <c r="D14" s="92">
        <v>47087</v>
      </c>
      <c r="E14" s="99">
        <v>39.881592655017911</v>
      </c>
      <c r="F14" s="92">
        <v>29520</v>
      </c>
      <c r="G14" s="99">
        <v>48.254217340133387</v>
      </c>
    </row>
    <row r="15" spans="1:9" s="69" customFormat="1" x14ac:dyDescent="0.25">
      <c r="A15" s="135" t="s">
        <v>11</v>
      </c>
      <c r="B15" s="140"/>
      <c r="C15" s="142"/>
      <c r="D15" s="140"/>
      <c r="E15" s="142"/>
      <c r="F15" s="140"/>
      <c r="G15" s="142"/>
      <c r="I15" s="75"/>
    </row>
    <row r="16" spans="1:9" s="69" customFormat="1" x14ac:dyDescent="0.25">
      <c r="A16" s="132" t="s">
        <v>12</v>
      </c>
      <c r="B16" s="138">
        <v>44815</v>
      </c>
      <c r="C16" s="144">
        <v>25.002371082831687</v>
      </c>
      <c r="D16" s="138">
        <v>32476</v>
      </c>
      <c r="E16" s="144">
        <v>27.506415848628322</v>
      </c>
      <c r="F16" s="138">
        <v>12339</v>
      </c>
      <c r="G16" s="144">
        <v>20.169674382110632</v>
      </c>
    </row>
    <row r="17" spans="1:7" x14ac:dyDescent="0.25">
      <c r="A17" s="132" t="s">
        <v>13</v>
      </c>
      <c r="B17" s="139">
        <v>134428</v>
      </c>
      <c r="C17" s="143">
        <v>74.997628917168313</v>
      </c>
      <c r="D17" s="139">
        <v>85591</v>
      </c>
      <c r="E17" s="143">
        <v>72.493584151371678</v>
      </c>
      <c r="F17" s="139">
        <v>48837</v>
      </c>
      <c r="G17" s="143">
        <v>79.830325617889372</v>
      </c>
    </row>
    <row r="18" spans="1:7" s="69" customFormat="1" x14ac:dyDescent="0.25">
      <c r="A18" s="76" t="s">
        <v>14</v>
      </c>
      <c r="B18" s="90"/>
      <c r="C18" s="100"/>
      <c r="D18" s="90"/>
      <c r="E18" s="100"/>
      <c r="F18" s="90"/>
      <c r="G18" s="100"/>
    </row>
    <row r="19" spans="1:7" s="69" customFormat="1" x14ac:dyDescent="0.25">
      <c r="A19" s="70" t="s">
        <v>15</v>
      </c>
      <c r="B19" s="91">
        <v>39326</v>
      </c>
      <c r="C19" s="98">
        <v>21.940047867978109</v>
      </c>
      <c r="D19" s="91">
        <v>34974</v>
      </c>
      <c r="E19" s="98">
        <v>29.622163686720253</v>
      </c>
      <c r="F19" s="91">
        <v>4352</v>
      </c>
      <c r="G19" s="98">
        <v>7.113900876160586</v>
      </c>
    </row>
    <row r="20" spans="1:7" x14ac:dyDescent="0.25">
      <c r="A20" s="70" t="s">
        <v>16</v>
      </c>
      <c r="B20" s="92">
        <v>19734</v>
      </c>
      <c r="C20" s="99">
        <v>11.009634964824288</v>
      </c>
      <c r="D20" s="92">
        <v>790</v>
      </c>
      <c r="E20" s="99">
        <v>0.66911160612194776</v>
      </c>
      <c r="F20" s="92">
        <v>18944</v>
      </c>
      <c r="G20" s="99">
        <v>30.96639204916961</v>
      </c>
    </row>
    <row r="21" spans="1:7" x14ac:dyDescent="0.25">
      <c r="A21" s="70" t="s">
        <v>17</v>
      </c>
      <c r="B21" s="92">
        <v>107873</v>
      </c>
      <c r="C21" s="99">
        <v>60.182545482947731</v>
      </c>
      <c r="D21" s="92">
        <v>72355</v>
      </c>
      <c r="E21" s="99">
        <v>61.283000330320917</v>
      </c>
      <c r="F21" s="92">
        <v>35518</v>
      </c>
      <c r="G21" s="99">
        <v>58.058715836275667</v>
      </c>
    </row>
    <row r="22" spans="1:7" x14ac:dyDescent="0.25">
      <c r="A22" s="70" t="s">
        <v>18</v>
      </c>
      <c r="B22" s="92">
        <v>12310</v>
      </c>
      <c r="C22" s="99">
        <v>6.8677716842498731</v>
      </c>
      <c r="D22" s="92">
        <v>9948</v>
      </c>
      <c r="E22" s="99">
        <v>8.4257243768368806</v>
      </c>
      <c r="F22" s="92">
        <v>2362</v>
      </c>
      <c r="G22" s="99">
        <v>3.8609912383941416</v>
      </c>
    </row>
    <row r="23" spans="1:7" s="69" customFormat="1" x14ac:dyDescent="0.25">
      <c r="A23" s="135" t="s">
        <v>104</v>
      </c>
      <c r="B23" s="140"/>
      <c r="C23" s="142"/>
      <c r="D23" s="140"/>
      <c r="E23" s="142"/>
      <c r="F23" s="140"/>
      <c r="G23" s="142"/>
    </row>
    <row r="24" spans="1:7" s="69" customFormat="1" x14ac:dyDescent="0.25">
      <c r="A24" s="132" t="s">
        <v>20</v>
      </c>
      <c r="B24" s="138">
        <v>104899</v>
      </c>
      <c r="C24" s="144">
        <v>58.523345402609863</v>
      </c>
      <c r="D24" s="138">
        <v>73320</v>
      </c>
      <c r="E24" s="144">
        <v>62.10033286184963</v>
      </c>
      <c r="F24" s="138">
        <v>31579</v>
      </c>
      <c r="G24" s="144">
        <v>51.619916307048513</v>
      </c>
    </row>
    <row r="25" spans="1:7" x14ac:dyDescent="0.25">
      <c r="A25" s="132" t="s">
        <v>21</v>
      </c>
      <c r="B25" s="139">
        <v>66766</v>
      </c>
      <c r="C25" s="143">
        <v>37.248874433032249</v>
      </c>
      <c r="D25" s="139">
        <v>43398</v>
      </c>
      <c r="E25" s="143">
        <v>36.757095547443399</v>
      </c>
      <c r="F25" s="139">
        <v>23368</v>
      </c>
      <c r="G25" s="143">
        <v>38.197986138354914</v>
      </c>
    </row>
    <row r="26" spans="1:7" x14ac:dyDescent="0.25">
      <c r="A26" s="132" t="s">
        <v>22</v>
      </c>
      <c r="B26" s="139">
        <v>7578</v>
      </c>
      <c r="C26" s="143">
        <v>4.227780164357883</v>
      </c>
      <c r="D26" s="139">
        <v>1349</v>
      </c>
      <c r="E26" s="143">
        <v>1.1425715907069716</v>
      </c>
      <c r="F26" s="139">
        <v>6229</v>
      </c>
      <c r="G26" s="143">
        <v>10.182097554596574</v>
      </c>
    </row>
    <row r="27" spans="1:7" s="69" customFormat="1" x14ac:dyDescent="0.25">
      <c r="A27" s="76" t="s">
        <v>80</v>
      </c>
      <c r="B27" s="90"/>
      <c r="C27" s="100"/>
      <c r="D27" s="90"/>
      <c r="E27" s="100"/>
      <c r="F27" s="90"/>
      <c r="G27" s="100"/>
    </row>
    <row r="28" spans="1:7" s="69" customFormat="1" x14ac:dyDescent="0.25">
      <c r="A28" s="70" t="s">
        <v>81</v>
      </c>
      <c r="B28" s="92">
        <v>81319</v>
      </c>
      <c r="C28" s="99">
        <v>45.368019950569895</v>
      </c>
      <c r="D28" s="92">
        <v>58622</v>
      </c>
      <c r="E28" s="99">
        <v>49.651469081114961</v>
      </c>
      <c r="F28" s="92">
        <v>22697</v>
      </c>
      <c r="G28" s="99">
        <v>37.101150778082911</v>
      </c>
    </row>
    <row r="29" spans="1:7" s="69" customFormat="1" x14ac:dyDescent="0.25">
      <c r="A29" s="70" t="s">
        <v>82</v>
      </c>
      <c r="B29" s="91">
        <v>25684</v>
      </c>
      <c r="C29" s="98">
        <v>14.32915092918552</v>
      </c>
      <c r="D29" s="91">
        <v>14555</v>
      </c>
      <c r="E29" s="98">
        <v>12.327746110259429</v>
      </c>
      <c r="F29" s="91">
        <v>11129</v>
      </c>
      <c r="G29" s="98">
        <v>18.191774552111941</v>
      </c>
    </row>
    <row r="30" spans="1:7" x14ac:dyDescent="0.25">
      <c r="A30" s="70" t="s">
        <v>83</v>
      </c>
      <c r="B30" s="92">
        <v>13607</v>
      </c>
      <c r="C30" s="99">
        <v>7.5913703742963463</v>
      </c>
      <c r="D30" s="92">
        <v>5851</v>
      </c>
      <c r="E30" s="99">
        <v>4.9556607688854637</v>
      </c>
      <c r="F30" s="92">
        <v>7756</v>
      </c>
      <c r="G30" s="99">
        <v>12.678174447495749</v>
      </c>
    </row>
    <row r="31" spans="1:7" x14ac:dyDescent="0.25">
      <c r="A31" s="70" t="s">
        <v>84</v>
      </c>
      <c r="B31" s="92">
        <v>0</v>
      </c>
      <c r="C31" s="99">
        <v>0</v>
      </c>
      <c r="D31" s="92">
        <v>0</v>
      </c>
      <c r="E31" s="99">
        <v>0</v>
      </c>
      <c r="F31" s="92">
        <v>0</v>
      </c>
      <c r="G31" s="99">
        <v>0</v>
      </c>
    </row>
    <row r="32" spans="1:7" x14ac:dyDescent="0.25">
      <c r="A32" s="70" t="s">
        <v>85</v>
      </c>
      <c r="B32" s="92">
        <v>58633</v>
      </c>
      <c r="C32" s="99">
        <v>32.711458745948235</v>
      </c>
      <c r="D32" s="92">
        <v>39039</v>
      </c>
      <c r="E32" s="99">
        <v>33.065124039740148</v>
      </c>
      <c r="F32" s="92">
        <v>19594</v>
      </c>
      <c r="G32" s="99">
        <v>32.028900222309403</v>
      </c>
    </row>
    <row r="33" spans="1:7" s="69" customFormat="1" x14ac:dyDescent="0.25">
      <c r="A33" s="135" t="s">
        <v>86</v>
      </c>
      <c r="B33" s="140"/>
      <c r="C33" s="142"/>
      <c r="D33" s="140"/>
      <c r="E33" s="142"/>
      <c r="F33" s="140"/>
      <c r="G33" s="142"/>
    </row>
    <row r="34" spans="1:7" s="69" customFormat="1" x14ac:dyDescent="0.25">
      <c r="A34" s="132" t="s">
        <v>87</v>
      </c>
      <c r="B34" s="138">
        <v>147756</v>
      </c>
      <c r="C34" s="144">
        <v>82.433344677337473</v>
      </c>
      <c r="D34" s="138">
        <v>103952</v>
      </c>
      <c r="E34" s="144">
        <v>88.044923645048996</v>
      </c>
      <c r="F34" s="138">
        <v>43804</v>
      </c>
      <c r="G34" s="144">
        <v>71.603243101870021</v>
      </c>
    </row>
    <row r="35" spans="1:7" x14ac:dyDescent="0.25">
      <c r="A35" s="132" t="s">
        <v>88</v>
      </c>
      <c r="B35" s="139">
        <v>31487</v>
      </c>
      <c r="C35" s="143">
        <v>17.56665532266253</v>
      </c>
      <c r="D35" s="139">
        <v>14115</v>
      </c>
      <c r="E35" s="143">
        <v>11.955076354951002</v>
      </c>
      <c r="F35" s="139">
        <v>17372</v>
      </c>
      <c r="G35" s="143">
        <v>28.396756898129986</v>
      </c>
    </row>
    <row r="36" spans="1:7" s="69" customFormat="1" x14ac:dyDescent="0.25">
      <c r="A36" s="76" t="s">
        <v>103</v>
      </c>
      <c r="B36" s="90"/>
      <c r="C36" s="100"/>
      <c r="D36" s="90"/>
      <c r="E36" s="100"/>
      <c r="F36" s="90"/>
      <c r="G36" s="100"/>
    </row>
    <row r="37" spans="1:7" s="69" customFormat="1" x14ac:dyDescent="0.25">
      <c r="A37" s="70" t="s">
        <v>90</v>
      </c>
      <c r="B37" s="92">
        <v>92016</v>
      </c>
      <c r="C37" s="99">
        <v>51.335895962464363</v>
      </c>
      <c r="D37" s="92">
        <v>75088</v>
      </c>
      <c r="E37" s="99">
        <v>63.597787696816212</v>
      </c>
      <c r="F37" s="92">
        <v>16928</v>
      </c>
      <c r="G37" s="99">
        <v>27.670982084477572</v>
      </c>
    </row>
    <row r="38" spans="1:7" s="69" customFormat="1" ht="27" x14ac:dyDescent="0.25">
      <c r="A38" s="70" t="s">
        <v>91</v>
      </c>
      <c r="B38" s="92">
        <v>17189</v>
      </c>
      <c r="C38" s="99">
        <v>9.5897747750260827</v>
      </c>
      <c r="D38" s="92">
        <v>7784</v>
      </c>
      <c r="E38" s="99">
        <v>6.5928667620927097</v>
      </c>
      <c r="F38" s="92">
        <v>9405</v>
      </c>
      <c r="G38" s="99">
        <v>15.373675951353471</v>
      </c>
    </row>
    <row r="39" spans="1:7" s="69" customFormat="1" x14ac:dyDescent="0.25">
      <c r="A39" s="70" t="s">
        <v>52</v>
      </c>
      <c r="B39" s="92">
        <v>8115</v>
      </c>
      <c r="C39" s="99">
        <v>4.5273734539145183</v>
      </c>
      <c r="D39" s="92">
        <v>3278</v>
      </c>
      <c r="E39" s="99">
        <v>2.7763896770477778</v>
      </c>
      <c r="F39" s="92">
        <v>4837</v>
      </c>
      <c r="G39" s="99">
        <v>7.9066954361187394</v>
      </c>
    </row>
    <row r="40" spans="1:7" s="69" customFormat="1" x14ac:dyDescent="0.25">
      <c r="A40" s="70" t="s">
        <v>92</v>
      </c>
      <c r="B40" s="91">
        <v>4676</v>
      </c>
      <c r="C40" s="98">
        <v>2.6087490166980021</v>
      </c>
      <c r="D40" s="91">
        <v>2728</v>
      </c>
      <c r="E40" s="98">
        <v>2.3105524829122448</v>
      </c>
      <c r="F40" s="91">
        <v>1948</v>
      </c>
      <c r="G40" s="98">
        <v>3.1842552635020271</v>
      </c>
    </row>
    <row r="41" spans="1:7" x14ac:dyDescent="0.25">
      <c r="A41" s="70" t="s">
        <v>93</v>
      </c>
      <c r="B41" s="92">
        <v>57247</v>
      </c>
      <c r="C41" s="99">
        <v>31.938206791897034</v>
      </c>
      <c r="D41" s="92">
        <v>29189</v>
      </c>
      <c r="E41" s="99">
        <v>24.722403381131052</v>
      </c>
      <c r="F41" s="92">
        <v>28058</v>
      </c>
      <c r="G41" s="99">
        <v>45.864391264548189</v>
      </c>
    </row>
    <row r="42" spans="1:7" s="69" customFormat="1" x14ac:dyDescent="0.25">
      <c r="A42" s="135" t="s">
        <v>94</v>
      </c>
      <c r="B42" s="140"/>
      <c r="C42" s="142"/>
      <c r="D42" s="140"/>
      <c r="E42" s="142"/>
      <c r="F42" s="140"/>
      <c r="G42" s="142"/>
    </row>
    <row r="43" spans="1:7" x14ac:dyDescent="0.25">
      <c r="A43" s="132" t="s">
        <v>95</v>
      </c>
      <c r="B43" s="139">
        <v>61272</v>
      </c>
      <c r="C43" s="143">
        <v>34.183761708964923</v>
      </c>
      <c r="D43" s="139">
        <v>38539</v>
      </c>
      <c r="E43" s="143">
        <v>32.641635681435119</v>
      </c>
      <c r="F43" s="139">
        <v>22733</v>
      </c>
      <c r="G43" s="143">
        <v>37.159997384595265</v>
      </c>
    </row>
    <row r="44" spans="1:7" x14ac:dyDescent="0.25">
      <c r="A44" s="132" t="s">
        <v>96</v>
      </c>
      <c r="B44" s="139">
        <v>117971</v>
      </c>
      <c r="C44" s="143">
        <v>65.816238291035077</v>
      </c>
      <c r="D44" s="139">
        <v>79528</v>
      </c>
      <c r="E44" s="143">
        <v>67.358364318564881</v>
      </c>
      <c r="F44" s="139">
        <v>38443</v>
      </c>
      <c r="G44" s="143">
        <v>62.840002615404735</v>
      </c>
    </row>
    <row r="45" spans="1:7" s="69" customFormat="1" x14ac:dyDescent="0.25">
      <c r="A45" s="76" t="s">
        <v>34</v>
      </c>
      <c r="B45" s="90"/>
      <c r="C45" s="100"/>
      <c r="D45" s="90"/>
      <c r="E45" s="100"/>
      <c r="F45" s="90"/>
      <c r="G45" s="100"/>
    </row>
    <row r="46" spans="1:7" s="69" customFormat="1" x14ac:dyDescent="0.25">
      <c r="A46" s="70" t="s">
        <v>35</v>
      </c>
      <c r="B46" s="91">
        <v>12245</v>
      </c>
      <c r="C46" s="98">
        <v>6.8315080644711372</v>
      </c>
      <c r="D46" s="91">
        <v>10755</v>
      </c>
      <c r="E46" s="98">
        <v>9.1092345871411986</v>
      </c>
      <c r="F46" s="91">
        <v>1490</v>
      </c>
      <c r="G46" s="98">
        <v>2.435595658428142</v>
      </c>
    </row>
    <row r="47" spans="1:7" x14ac:dyDescent="0.25">
      <c r="A47" s="70" t="s">
        <v>36</v>
      </c>
      <c r="B47" s="92">
        <v>27633</v>
      </c>
      <c r="C47" s="99">
        <v>15.416501620704853</v>
      </c>
      <c r="D47" s="92">
        <v>18546</v>
      </c>
      <c r="E47" s="99">
        <v>15.708030186250181</v>
      </c>
      <c r="F47" s="92">
        <v>9087</v>
      </c>
      <c r="G47" s="99">
        <v>14.853864260494312</v>
      </c>
    </row>
    <row r="48" spans="1:7" x14ac:dyDescent="0.25">
      <c r="A48" s="70" t="s">
        <v>37</v>
      </c>
      <c r="B48" s="92">
        <v>17281</v>
      </c>
      <c r="C48" s="99">
        <v>9.6411017445590623</v>
      </c>
      <c r="D48" s="92">
        <v>12665</v>
      </c>
      <c r="E48" s="99">
        <v>10.726960115866415</v>
      </c>
      <c r="F48" s="92">
        <v>4616</v>
      </c>
      <c r="G48" s="99">
        <v>7.5454426572512094</v>
      </c>
    </row>
    <row r="49" spans="1:9" x14ac:dyDescent="0.25">
      <c r="A49" s="70" t="s">
        <v>38</v>
      </c>
      <c r="B49" s="92">
        <v>51254</v>
      </c>
      <c r="C49" s="99">
        <v>28.594701048297562</v>
      </c>
      <c r="D49" s="92">
        <v>36857</v>
      </c>
      <c r="E49" s="99">
        <v>31.217020844096997</v>
      </c>
      <c r="F49" s="92">
        <v>14397</v>
      </c>
      <c r="G49" s="99">
        <v>23.533738721067085</v>
      </c>
    </row>
    <row r="50" spans="1:9" x14ac:dyDescent="0.25">
      <c r="A50" s="70" t="s">
        <v>39</v>
      </c>
      <c r="B50" s="92">
        <v>55826</v>
      </c>
      <c r="C50" s="99">
        <v>31.145428273349587</v>
      </c>
      <c r="D50" s="92">
        <v>29620</v>
      </c>
      <c r="E50" s="99">
        <v>25.087450345989989</v>
      </c>
      <c r="F50" s="92">
        <v>26206</v>
      </c>
      <c r="G50" s="99">
        <v>42.837060285079119</v>
      </c>
    </row>
    <row r="51" spans="1:9" x14ac:dyDescent="0.25">
      <c r="A51" s="70" t="s">
        <v>40</v>
      </c>
      <c r="B51" s="92">
        <v>13103</v>
      </c>
      <c r="C51" s="99">
        <v>7.3101878455504536</v>
      </c>
      <c r="D51" s="92">
        <v>9435</v>
      </c>
      <c r="E51" s="99">
        <v>7.9912253212159197</v>
      </c>
      <c r="F51" s="92">
        <v>3668</v>
      </c>
      <c r="G51" s="99">
        <v>5.9958153524257876</v>
      </c>
    </row>
    <row r="52" spans="1:9" x14ac:dyDescent="0.25">
      <c r="A52" s="70" t="s">
        <v>41</v>
      </c>
      <c r="B52" s="92">
        <v>1901</v>
      </c>
      <c r="C52" s="99">
        <v>1.0605714030673443</v>
      </c>
      <c r="D52" s="92">
        <v>189</v>
      </c>
      <c r="E52" s="99">
        <v>0.16007859943930142</v>
      </c>
      <c r="F52" s="92">
        <v>1712</v>
      </c>
      <c r="G52" s="99">
        <v>2.7984830652543482</v>
      </c>
    </row>
    <row r="53" spans="1:9" x14ac:dyDescent="0.25">
      <c r="A53" s="29" t="s">
        <v>216</v>
      </c>
      <c r="B53" s="30"/>
      <c r="C53" s="31"/>
      <c r="D53" s="30"/>
      <c r="E53" s="31"/>
      <c r="F53" s="30"/>
      <c r="G53" s="31"/>
    </row>
    <row r="54" spans="1:9" x14ac:dyDescent="0.25">
      <c r="A54" s="78"/>
      <c r="B54" s="41"/>
      <c r="C54" s="42"/>
      <c r="D54" s="41"/>
      <c r="E54" s="42"/>
      <c r="F54" s="41"/>
      <c r="G54" s="42"/>
      <c r="H54" s="43"/>
      <c r="I54" s="43"/>
    </row>
    <row r="55" spans="1:9" x14ac:dyDescent="0.25">
      <c r="A55" s="78"/>
      <c r="B55" s="36"/>
      <c r="C55" s="42"/>
      <c r="D55" s="36"/>
      <c r="E55" s="37"/>
      <c r="F55" s="36"/>
      <c r="G55" s="37"/>
      <c r="H55" s="43"/>
      <c r="I55" s="43"/>
    </row>
    <row r="56" spans="1:9" x14ac:dyDescent="0.25">
      <c r="A56" s="78"/>
      <c r="B56" s="41"/>
      <c r="C56" s="42"/>
      <c r="D56" s="41"/>
      <c r="E56" s="42"/>
      <c r="F56" s="41"/>
      <c r="G56" s="42"/>
      <c r="H56" s="43"/>
      <c r="I56" s="43"/>
    </row>
  </sheetData>
  <mergeCells count="9">
    <mergeCell ref="A8:G8"/>
    <mergeCell ref="A12:G12"/>
    <mergeCell ref="A2:G2"/>
    <mergeCell ref="A4:A6"/>
    <mergeCell ref="B4:G4"/>
    <mergeCell ref="B5:C5"/>
    <mergeCell ref="D5:E5"/>
    <mergeCell ref="F5:G5"/>
    <mergeCell ref="A3:G3"/>
  </mergeCells>
  <pageMargins left="0.7" right="0.7" top="0.75" bottom="0.75" header="0.3" footer="0.3"/>
  <pageSetup orientation="portrait" horizontalDpi="4294967295" verticalDpi="4294967295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showGridLines="0" zoomScaleNormal="100" workbookViewId="0">
      <selection activeCell="H21" sqref="H21"/>
    </sheetView>
  </sheetViews>
  <sheetFormatPr defaultColWidth="9.140625" defaultRowHeight="13.5" x14ac:dyDescent="0.25"/>
  <cols>
    <col min="1" max="1" width="57.42578125" style="63" customWidth="1"/>
    <col min="2" max="2" width="7.28515625" style="83" bestFit="1" customWidth="1"/>
    <col min="3" max="3" width="11.85546875" style="83" bestFit="1" customWidth="1"/>
    <col min="4" max="4" width="6.28515625" style="83" bestFit="1" customWidth="1"/>
    <col min="5" max="5" width="7.28515625" style="83" bestFit="1" customWidth="1"/>
    <col min="6" max="16384" width="9.140625" style="14"/>
  </cols>
  <sheetData>
    <row r="1" spans="1:6" ht="15" customHeight="1" x14ac:dyDescent="0.25"/>
    <row r="2" spans="1:6" s="16" customFormat="1" ht="16.5" x14ac:dyDescent="0.25">
      <c r="A2" s="156" t="s">
        <v>213</v>
      </c>
      <c r="B2" s="156"/>
      <c r="C2" s="156"/>
      <c r="D2" s="156"/>
      <c r="E2" s="156"/>
    </row>
    <row r="3" spans="1:6" s="18" customFormat="1" ht="16.5" x14ac:dyDescent="0.25">
      <c r="A3" s="108" t="s">
        <v>105</v>
      </c>
      <c r="B3" s="108"/>
      <c r="C3" s="108"/>
      <c r="D3" s="108"/>
      <c r="E3" s="108"/>
      <c r="F3" s="81"/>
    </row>
    <row r="4" spans="1:6" x14ac:dyDescent="0.25">
      <c r="A4" s="201" t="s">
        <v>97</v>
      </c>
      <c r="B4" s="199" t="s">
        <v>0</v>
      </c>
      <c r="C4" s="200"/>
      <c r="D4" s="200"/>
      <c r="E4" s="200"/>
      <c r="F4" s="43"/>
    </row>
    <row r="5" spans="1:6" ht="27" x14ac:dyDescent="0.25">
      <c r="A5" s="202"/>
      <c r="B5" s="121" t="s">
        <v>1</v>
      </c>
      <c r="C5" s="121" t="s">
        <v>2</v>
      </c>
      <c r="D5" s="121" t="s">
        <v>3</v>
      </c>
      <c r="E5" s="121" t="s">
        <v>4</v>
      </c>
      <c r="F5" s="43"/>
    </row>
    <row r="6" spans="1:6" s="103" customFormat="1" x14ac:dyDescent="0.25">
      <c r="A6" s="66" t="s">
        <v>1</v>
      </c>
      <c r="B6" s="101">
        <v>1892.6591729360644</v>
      </c>
      <c r="C6" s="101">
        <v>2714.4545409973243</v>
      </c>
      <c r="D6" s="101">
        <v>1906.993105482027</v>
      </c>
      <c r="E6" s="101">
        <v>1477.7668576603439</v>
      </c>
      <c r="F6" s="102"/>
    </row>
    <row r="7" spans="1:6" s="69" customFormat="1" x14ac:dyDescent="0.25">
      <c r="A7" s="180" t="s">
        <v>5</v>
      </c>
      <c r="B7" s="181"/>
      <c r="C7" s="181"/>
      <c r="D7" s="181"/>
      <c r="E7" s="182"/>
      <c r="F7" s="68"/>
    </row>
    <row r="8" spans="1:6" s="69" customFormat="1" x14ac:dyDescent="0.25">
      <c r="A8" s="129" t="s">
        <v>6</v>
      </c>
      <c r="B8" s="145">
        <v>2005.5863917710988</v>
      </c>
      <c r="C8" s="145">
        <v>3083.1323538023771</v>
      </c>
      <c r="D8" s="145">
        <v>2035.2942345340421</v>
      </c>
      <c r="E8" s="145">
        <v>1561.1746133796319</v>
      </c>
      <c r="F8" s="68"/>
    </row>
    <row r="9" spans="1:6" s="69" customFormat="1" x14ac:dyDescent="0.25">
      <c r="A9" s="129" t="s">
        <v>7</v>
      </c>
      <c r="B9" s="145">
        <v>1682.0291401482118</v>
      </c>
      <c r="C9" s="145">
        <v>2225.0506933259503</v>
      </c>
      <c r="D9" s="145">
        <v>1695.1945227317347</v>
      </c>
      <c r="E9" s="145">
        <v>1273.217040257694</v>
      </c>
      <c r="F9" s="68"/>
    </row>
    <row r="10" spans="1:6" s="69" customFormat="1" x14ac:dyDescent="0.25">
      <c r="A10" s="177" t="s">
        <v>156</v>
      </c>
      <c r="B10" s="178"/>
      <c r="C10" s="178"/>
      <c r="D10" s="178"/>
      <c r="E10" s="179"/>
    </row>
    <row r="11" spans="1:6" x14ac:dyDescent="0.25">
      <c r="A11" s="104">
        <v>1</v>
      </c>
      <c r="B11" s="105">
        <v>297.18821082563602</v>
      </c>
      <c r="C11" s="105">
        <v>341.65237512046252</v>
      </c>
      <c r="D11" s="105">
        <v>322.00114472975423</v>
      </c>
      <c r="E11" s="105">
        <v>277.85844711863058</v>
      </c>
    </row>
    <row r="12" spans="1:6" x14ac:dyDescent="0.25">
      <c r="A12" s="104">
        <v>2</v>
      </c>
      <c r="B12" s="105">
        <v>808.22199245249647</v>
      </c>
      <c r="C12" s="105">
        <v>830.66829134371392</v>
      </c>
      <c r="D12" s="105">
        <v>805.44353050138898</v>
      </c>
      <c r="E12" s="105">
        <v>804.44485344092686</v>
      </c>
    </row>
    <row r="13" spans="1:6" x14ac:dyDescent="0.25">
      <c r="A13" s="104">
        <v>3</v>
      </c>
      <c r="B13" s="105">
        <v>1421.6399108123089</v>
      </c>
      <c r="C13" s="105">
        <v>1443.2156523880894</v>
      </c>
      <c r="D13" s="105">
        <v>1437.2843336446508</v>
      </c>
      <c r="E13" s="105">
        <v>1403.9273860329045</v>
      </c>
    </row>
    <row r="14" spans="1:6" s="69" customFormat="1" x14ac:dyDescent="0.25">
      <c r="A14" s="104">
        <v>4</v>
      </c>
      <c r="B14" s="105">
        <v>2270.4747163502157</v>
      </c>
      <c r="C14" s="105">
        <v>2286.0284334651992</v>
      </c>
      <c r="D14" s="105">
        <v>2262.4508115376611</v>
      </c>
      <c r="E14" s="105">
        <v>2262.1442245802477</v>
      </c>
    </row>
    <row r="15" spans="1:6" s="69" customFormat="1" x14ac:dyDescent="0.25">
      <c r="A15" s="104">
        <v>5</v>
      </c>
      <c r="B15" s="105">
        <v>4589.9391701849818</v>
      </c>
      <c r="C15" s="105">
        <v>4785.478068080125</v>
      </c>
      <c r="D15" s="105">
        <v>4508.3067709665092</v>
      </c>
      <c r="E15" s="105">
        <v>4415.1239680483068</v>
      </c>
    </row>
    <row r="16" spans="1:6" x14ac:dyDescent="0.25">
      <c r="A16" s="192" t="s">
        <v>155</v>
      </c>
      <c r="B16" s="193"/>
      <c r="C16" s="193"/>
      <c r="D16" s="193"/>
      <c r="E16" s="194"/>
    </row>
    <row r="17" spans="1:5" s="69" customFormat="1" x14ac:dyDescent="0.25">
      <c r="A17" s="132" t="s">
        <v>59</v>
      </c>
      <c r="B17" s="146">
        <v>3863.357306809487</v>
      </c>
      <c r="C17" s="146">
        <v>3393.3542882801971</v>
      </c>
      <c r="D17" s="146">
        <v>6568</v>
      </c>
      <c r="E17" s="148" t="s">
        <v>218</v>
      </c>
    </row>
    <row r="18" spans="1:5" s="69" customFormat="1" x14ac:dyDescent="0.25">
      <c r="A18" s="132" t="s">
        <v>60</v>
      </c>
      <c r="B18" s="146">
        <v>5475.9192532484603</v>
      </c>
      <c r="C18" s="146">
        <v>9124.7104669625078</v>
      </c>
      <c r="D18" s="146">
        <v>4595.7013864068167</v>
      </c>
      <c r="E18" s="146">
        <v>4578.4573210173612</v>
      </c>
    </row>
    <row r="19" spans="1:5" s="69" customFormat="1" x14ac:dyDescent="0.25">
      <c r="A19" s="132" t="s">
        <v>61</v>
      </c>
      <c r="B19" s="146">
        <v>3316.888383913416</v>
      </c>
      <c r="C19" s="146">
        <v>4289.791111729035</v>
      </c>
      <c r="D19" s="146">
        <v>2903.2949571067024</v>
      </c>
      <c r="E19" s="146">
        <v>2688.534269363854</v>
      </c>
    </row>
    <row r="20" spans="1:5" x14ac:dyDescent="0.25">
      <c r="A20" s="132" t="s">
        <v>62</v>
      </c>
      <c r="B20" s="146">
        <v>3328.0394936174616</v>
      </c>
      <c r="C20" s="146">
        <v>4076.9881371556053</v>
      </c>
      <c r="D20" s="146">
        <v>2998.7501519165803</v>
      </c>
      <c r="E20" s="146">
        <v>2561.880337966249</v>
      </c>
    </row>
    <row r="21" spans="1:5" x14ac:dyDescent="0.25">
      <c r="A21" s="132" t="s">
        <v>63</v>
      </c>
      <c r="B21" s="146">
        <v>2886.0245083961845</v>
      </c>
      <c r="C21" s="146">
        <v>3079.4240448924525</v>
      </c>
      <c r="D21" s="146">
        <v>2905.5577471420711</v>
      </c>
      <c r="E21" s="146">
        <v>2358.7809308252654</v>
      </c>
    </row>
    <row r="22" spans="1:5" x14ac:dyDescent="0.25">
      <c r="A22" s="132" t="s">
        <v>64</v>
      </c>
      <c r="B22" s="146">
        <v>2060.2738167545881</v>
      </c>
      <c r="C22" s="146">
        <v>2294.5762879676281</v>
      </c>
      <c r="D22" s="146">
        <v>2048.9709422341548</v>
      </c>
      <c r="E22" s="146">
        <v>1848.4134120407653</v>
      </c>
    </row>
    <row r="23" spans="1:5" s="69" customFormat="1" x14ac:dyDescent="0.25">
      <c r="A23" s="132" t="s">
        <v>65</v>
      </c>
      <c r="B23" s="146">
        <v>918.38625457151545</v>
      </c>
      <c r="C23" s="146">
        <v>1017.6063144329896</v>
      </c>
      <c r="D23" s="146">
        <v>932.36752855933912</v>
      </c>
      <c r="E23" s="146">
        <v>912.91360501260215</v>
      </c>
    </row>
    <row r="24" spans="1:5" s="69" customFormat="1" x14ac:dyDescent="0.25">
      <c r="A24" s="132" t="s">
        <v>66</v>
      </c>
      <c r="B24" s="146">
        <v>1829.450259435637</v>
      </c>
      <c r="C24" s="146">
        <v>2168.9254064384922</v>
      </c>
      <c r="D24" s="146">
        <v>1598.8161154838974</v>
      </c>
      <c r="E24" s="146">
        <v>1815.9539551765683</v>
      </c>
    </row>
    <row r="25" spans="1:5" x14ac:dyDescent="0.25">
      <c r="A25" s="132" t="s">
        <v>67</v>
      </c>
      <c r="B25" s="146">
        <v>2422.6126575839962</v>
      </c>
      <c r="C25" s="146">
        <v>2726.2016258779536</v>
      </c>
      <c r="D25" s="146">
        <v>2353.5829842341795</v>
      </c>
      <c r="E25" s="146">
        <v>2161.6956689868525</v>
      </c>
    </row>
    <row r="26" spans="1:5" s="69" customFormat="1" x14ac:dyDescent="0.25">
      <c r="A26" s="132" t="s">
        <v>68</v>
      </c>
      <c r="B26" s="146">
        <v>1099.4665636460638</v>
      </c>
      <c r="C26" s="146">
        <v>1431.7548389889937</v>
      </c>
      <c r="D26" s="146">
        <v>1095.0139762591912</v>
      </c>
      <c r="E26" s="146">
        <v>1043.1585250363601</v>
      </c>
    </row>
    <row r="27" spans="1:5" s="69" customFormat="1" x14ac:dyDescent="0.25">
      <c r="A27" s="195" t="s">
        <v>158</v>
      </c>
      <c r="B27" s="195"/>
      <c r="C27" s="195"/>
      <c r="D27" s="195"/>
      <c r="E27" s="195"/>
    </row>
    <row r="28" spans="1:5" s="69" customFormat="1" x14ac:dyDescent="0.25">
      <c r="A28" s="70" t="s">
        <v>70</v>
      </c>
      <c r="B28" s="105">
        <v>990.50441603489321</v>
      </c>
      <c r="C28" s="105">
        <v>1255.8560089172499</v>
      </c>
      <c r="D28" s="105">
        <v>1019.7459322917753</v>
      </c>
      <c r="E28" s="105">
        <v>975.43145247211169</v>
      </c>
    </row>
    <row r="29" spans="1:5" s="69" customFormat="1" x14ac:dyDescent="0.25">
      <c r="A29" s="70" t="s">
        <v>71</v>
      </c>
      <c r="B29" s="105">
        <v>1879.1636337180748</v>
      </c>
      <c r="C29" s="105">
        <v>2615.175963924974</v>
      </c>
      <c r="D29" s="105">
        <v>1622.7851569171528</v>
      </c>
      <c r="E29" s="105">
        <v>1519.322200671744</v>
      </c>
    </row>
    <row r="30" spans="1:5" x14ac:dyDescent="0.25">
      <c r="A30" s="70" t="s">
        <v>72</v>
      </c>
      <c r="B30" s="105">
        <v>2190.7925416122998</v>
      </c>
      <c r="C30" s="105">
        <v>2535.2106006218687</v>
      </c>
      <c r="D30" s="105">
        <v>1959.7705620064889</v>
      </c>
      <c r="E30" s="105">
        <v>2210.2162503065765</v>
      </c>
    </row>
    <row r="31" spans="1:5" s="69" customFormat="1" ht="27" x14ac:dyDescent="0.25">
      <c r="A31" s="70" t="s">
        <v>73</v>
      </c>
      <c r="B31" s="105">
        <v>2256.7460209762467</v>
      </c>
      <c r="C31" s="105">
        <v>2592.3136671838897</v>
      </c>
      <c r="D31" s="105">
        <v>2163.6599541840901</v>
      </c>
      <c r="E31" s="105">
        <v>2069.4089881760046</v>
      </c>
    </row>
    <row r="32" spans="1:5" x14ac:dyDescent="0.25">
      <c r="A32" s="70" t="s">
        <v>74</v>
      </c>
      <c r="B32" s="105">
        <v>3507.9917988974771</v>
      </c>
      <c r="C32" s="105">
        <v>4049.4504229110262</v>
      </c>
      <c r="D32" s="105">
        <v>2298.4953991544389</v>
      </c>
      <c r="E32" s="105">
        <v>3643.0255102040815</v>
      </c>
    </row>
    <row r="33" spans="1:7" x14ac:dyDescent="0.25">
      <c r="A33" s="70" t="s">
        <v>75</v>
      </c>
      <c r="B33" s="105">
        <v>2814.7459795036334</v>
      </c>
      <c r="C33" s="105">
        <v>3045.1610678203092</v>
      </c>
      <c r="D33" s="105">
        <v>2576.2453184693431</v>
      </c>
      <c r="E33" s="105">
        <v>2279.1120240164323</v>
      </c>
    </row>
    <row r="34" spans="1:7" s="69" customFormat="1" x14ac:dyDescent="0.25">
      <c r="A34" s="70" t="s">
        <v>76</v>
      </c>
      <c r="B34" s="105">
        <v>5391.8068424803996</v>
      </c>
      <c r="C34" s="105">
        <v>5764.0355555555552</v>
      </c>
      <c r="D34" s="105">
        <v>5816.9058016219587</v>
      </c>
      <c r="E34" s="105">
        <v>2335.488958990536</v>
      </c>
    </row>
    <row r="35" spans="1:7" s="69" customFormat="1" x14ac:dyDescent="0.25">
      <c r="A35" s="70" t="s">
        <v>77</v>
      </c>
      <c r="B35" s="105">
        <v>3385.2262804376815</v>
      </c>
      <c r="C35" s="105">
        <v>3866.0803250132835</v>
      </c>
      <c r="D35" s="105">
        <v>2760.471575828652</v>
      </c>
      <c r="E35" s="105">
        <v>2662.3861720067453</v>
      </c>
    </row>
    <row r="36" spans="1:7" ht="27" x14ac:dyDescent="0.25">
      <c r="A36" s="70" t="s">
        <v>78</v>
      </c>
      <c r="B36" s="105">
        <v>3008.5628925677165</v>
      </c>
      <c r="C36" s="105">
        <v>3496.9990585937799</v>
      </c>
      <c r="D36" s="105">
        <v>2910.1233609824885</v>
      </c>
      <c r="E36" s="105">
        <v>2608.9199620350382</v>
      </c>
    </row>
    <row r="37" spans="1:7" x14ac:dyDescent="0.25">
      <c r="A37" s="70" t="s">
        <v>79</v>
      </c>
      <c r="B37" s="105">
        <v>1151.4318837466574</v>
      </c>
      <c r="C37" s="105">
        <v>1460.8338734925132</v>
      </c>
      <c r="D37" s="105">
        <v>1056.8751897819004</v>
      </c>
      <c r="E37" s="105">
        <v>989.91076802622911</v>
      </c>
    </row>
    <row r="38" spans="1:7" x14ac:dyDescent="0.25">
      <c r="A38" s="177" t="s">
        <v>23</v>
      </c>
      <c r="B38" s="178"/>
      <c r="C38" s="178"/>
      <c r="D38" s="178"/>
      <c r="E38" s="179"/>
    </row>
    <row r="39" spans="1:7" x14ac:dyDescent="0.25">
      <c r="A39" s="132" t="s">
        <v>24</v>
      </c>
      <c r="B39" s="146">
        <v>868.92686466722057</v>
      </c>
      <c r="C39" s="146">
        <v>1192.0836136282692</v>
      </c>
      <c r="D39" s="146">
        <v>829.83970260757064</v>
      </c>
      <c r="E39" s="146">
        <v>780.37250215596873</v>
      </c>
    </row>
    <row r="40" spans="1:7" x14ac:dyDescent="0.25">
      <c r="A40" s="132" t="s">
        <v>25</v>
      </c>
      <c r="B40" s="146">
        <v>1829.9308662615747</v>
      </c>
      <c r="C40" s="146">
        <v>2919.5418387696927</v>
      </c>
      <c r="D40" s="146">
        <v>1871.114000783321</v>
      </c>
      <c r="E40" s="146">
        <v>1287.794290022626</v>
      </c>
    </row>
    <row r="41" spans="1:7" x14ac:dyDescent="0.25">
      <c r="A41" s="132" t="s">
        <v>26</v>
      </c>
      <c r="B41" s="146">
        <v>1882.1675895985713</v>
      </c>
      <c r="C41" s="146">
        <v>2807.2278509051689</v>
      </c>
      <c r="D41" s="146">
        <v>1915.0195456215981</v>
      </c>
      <c r="E41" s="146">
        <v>1493.7713249841358</v>
      </c>
    </row>
    <row r="42" spans="1:7" x14ac:dyDescent="0.25">
      <c r="A42" s="132" t="s">
        <v>27</v>
      </c>
      <c r="B42" s="146">
        <v>2346.0171009410669</v>
      </c>
      <c r="C42" s="146">
        <v>2711.1683277372754</v>
      </c>
      <c r="D42" s="146">
        <v>2389.7092267598423</v>
      </c>
      <c r="E42" s="146">
        <v>2052.5219395456993</v>
      </c>
    </row>
    <row r="43" spans="1:7" s="69" customFormat="1" x14ac:dyDescent="0.25">
      <c r="A43" s="196" t="s">
        <v>101</v>
      </c>
      <c r="B43" s="197"/>
      <c r="C43" s="197"/>
      <c r="D43" s="197"/>
      <c r="E43" s="198"/>
      <c r="G43" s="75"/>
    </row>
    <row r="44" spans="1:7" s="69" customFormat="1" x14ac:dyDescent="0.25">
      <c r="A44" s="106" t="s">
        <v>32</v>
      </c>
      <c r="B44" s="107">
        <v>1380.0969883664309</v>
      </c>
      <c r="C44" s="107">
        <v>1952.2587525656472</v>
      </c>
      <c r="D44" s="107">
        <v>1479.1906314154728</v>
      </c>
      <c r="E44" s="107">
        <v>1155.5296706487147</v>
      </c>
    </row>
    <row r="45" spans="1:7" x14ac:dyDescent="0.25">
      <c r="A45" s="106" t="s">
        <v>33</v>
      </c>
      <c r="B45" s="107">
        <v>2886.3199259859948</v>
      </c>
      <c r="C45" s="107">
        <v>3296.8506347051266</v>
      </c>
      <c r="D45" s="107">
        <v>2836.214265004146</v>
      </c>
      <c r="E45" s="107">
        <v>2465.0026330070782</v>
      </c>
    </row>
    <row r="46" spans="1:7" x14ac:dyDescent="0.25">
      <c r="A46" s="29" t="s">
        <v>216</v>
      </c>
    </row>
    <row r="47" spans="1:7" x14ac:dyDescent="0.25">
      <c r="A47" s="78" t="s">
        <v>157</v>
      </c>
    </row>
    <row r="48" spans="1:7" x14ac:dyDescent="0.25">
      <c r="A48" s="63" t="s">
        <v>215</v>
      </c>
    </row>
  </sheetData>
  <mergeCells count="9">
    <mergeCell ref="A2:E2"/>
    <mergeCell ref="A16:E16"/>
    <mergeCell ref="A27:E27"/>
    <mergeCell ref="A38:E38"/>
    <mergeCell ref="A43:E43"/>
    <mergeCell ref="B4:E4"/>
    <mergeCell ref="A7:E7"/>
    <mergeCell ref="A10:E10"/>
    <mergeCell ref="A4:A5"/>
  </mergeCells>
  <pageMargins left="0.7" right="0.7" top="0.75" bottom="0.75" header="0.3" footer="0.3"/>
  <pageSetup orientation="portrait" horizontalDpi="4294967295" verticalDpi="4294967295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showGridLines="0" zoomScaleNormal="100" zoomScalePageLayoutView="80" workbookViewId="0">
      <selection activeCell="O11" sqref="O11"/>
    </sheetView>
  </sheetViews>
  <sheetFormatPr defaultColWidth="11.42578125" defaultRowHeight="16.5" x14ac:dyDescent="0.3"/>
  <cols>
    <col min="1" max="1" width="27.140625" style="109" bestFit="1" customWidth="1"/>
    <col min="2" max="2" width="9.5703125" style="109" customWidth="1"/>
    <col min="3" max="3" width="11.85546875" style="109" customWidth="1"/>
    <col min="4" max="4" width="9.85546875" style="109" customWidth="1"/>
    <col min="5" max="5" width="14.85546875" style="109" bestFit="1" customWidth="1"/>
    <col min="6" max="7" width="12.42578125" style="109" customWidth="1"/>
    <col min="8" max="8" width="6.5703125" style="109" customWidth="1"/>
    <col min="9" max="16384" width="11.42578125" style="109"/>
  </cols>
  <sheetData>
    <row r="1" spans="1:8" x14ac:dyDescent="0.3">
      <c r="A1" s="206" t="s">
        <v>214</v>
      </c>
      <c r="B1" s="206"/>
      <c r="C1" s="206"/>
      <c r="D1" s="206"/>
      <c r="E1" s="206"/>
      <c r="F1" s="206"/>
      <c r="G1" s="206"/>
      <c r="H1" s="206"/>
    </row>
    <row r="2" spans="1:8" ht="5.0999999999999996" customHeight="1" x14ac:dyDescent="0.3"/>
    <row r="3" spans="1:8" ht="16.5" customHeight="1" x14ac:dyDescent="0.3">
      <c r="A3" s="206" t="s">
        <v>106</v>
      </c>
      <c r="B3" s="206"/>
      <c r="C3" s="206"/>
      <c r="D3" s="206"/>
      <c r="E3" s="206"/>
      <c r="F3" s="206"/>
      <c r="G3" s="206"/>
      <c r="H3" s="206"/>
    </row>
    <row r="4" spans="1:8" ht="5.0999999999999996" customHeight="1" x14ac:dyDescent="0.3">
      <c r="A4" s="110"/>
      <c r="B4" s="110"/>
      <c r="C4" s="110"/>
      <c r="D4" s="110"/>
      <c r="E4" s="110"/>
      <c r="H4" s="110"/>
    </row>
    <row r="5" spans="1:8" s="111" customFormat="1" ht="24.75" customHeight="1" x14ac:dyDescent="0.25">
      <c r="A5" s="150" t="s">
        <v>118</v>
      </c>
      <c r="B5" s="150" t="s">
        <v>107</v>
      </c>
      <c r="C5" s="147" t="s">
        <v>116</v>
      </c>
      <c r="D5" s="147" t="s">
        <v>117</v>
      </c>
      <c r="E5" s="147" t="s">
        <v>220</v>
      </c>
      <c r="F5" s="203" t="s">
        <v>119</v>
      </c>
      <c r="G5" s="204"/>
      <c r="H5" s="147" t="s">
        <v>221</v>
      </c>
    </row>
    <row r="6" spans="1:8" s="111" customFormat="1" ht="13.5" customHeight="1" x14ac:dyDescent="0.25">
      <c r="A6" s="112" t="s">
        <v>108</v>
      </c>
      <c r="B6" s="113">
        <v>0.6054033011381259</v>
      </c>
      <c r="C6" s="113">
        <v>7.4337134300370257E-3</v>
      </c>
      <c r="D6" s="113">
        <v>1.2278944326966901E-2</v>
      </c>
      <c r="E6" s="113">
        <f>C6*1.96</f>
        <v>1.4570078322872571E-2</v>
      </c>
      <c r="F6" s="114">
        <f>B6-E6</f>
        <v>0.5908332228152533</v>
      </c>
      <c r="G6" s="115">
        <f>B6+F6</f>
        <v>1.1962365239533792</v>
      </c>
      <c r="H6" s="154">
        <v>2.6767819694731472</v>
      </c>
    </row>
    <row r="7" spans="1:8" s="111" customFormat="1" ht="13.5" customHeight="1" x14ac:dyDescent="0.25">
      <c r="A7" s="112" t="s">
        <v>109</v>
      </c>
      <c r="B7" s="113">
        <v>0.97007847175063722</v>
      </c>
      <c r="C7" s="113">
        <v>2.8669115424764325E-3</v>
      </c>
      <c r="D7" s="113">
        <v>2.9553398265840334E-3</v>
      </c>
      <c r="E7" s="113">
        <f t="shared" ref="E7:E10" si="0">C7*1.96</f>
        <v>5.6191466232538073E-3</v>
      </c>
      <c r="F7" s="114">
        <f t="shared" ref="F7:F10" si="1">B7-E7</f>
        <v>0.96445932512738342</v>
      </c>
      <c r="G7" s="115">
        <f t="shared" ref="G7:G10" si="2">B7+F7</f>
        <v>1.9345377968780206</v>
      </c>
      <c r="H7" s="154">
        <v>1.983728960109727</v>
      </c>
    </row>
    <row r="8" spans="1:8" s="111" customFormat="1" ht="13.5" customHeight="1" x14ac:dyDescent="0.25">
      <c r="A8" s="112" t="s">
        <v>110</v>
      </c>
      <c r="B8" s="113">
        <v>0.58728870916086395</v>
      </c>
      <c r="C8" s="113">
        <v>7.2967809562118537E-3</v>
      </c>
      <c r="D8" s="113">
        <v>1.2424521095659608E-2</v>
      </c>
      <c r="E8" s="113">
        <f t="shared" si="0"/>
        <v>1.4301690674175234E-2</v>
      </c>
      <c r="F8" s="114">
        <f t="shared" si="1"/>
        <v>0.57298701848668876</v>
      </c>
      <c r="G8" s="115">
        <f t="shared" si="2"/>
        <v>1.1602757276475528</v>
      </c>
      <c r="H8" s="154">
        <v>2.5419336913129533</v>
      </c>
    </row>
    <row r="9" spans="1:8" s="111" customFormat="1" ht="13.5" customHeight="1" x14ac:dyDescent="0.25">
      <c r="A9" s="112" t="s">
        <v>111</v>
      </c>
      <c r="B9" s="113">
        <v>0.14389737241162412</v>
      </c>
      <c r="C9" s="113">
        <v>7.4169745100017784E-3</v>
      </c>
      <c r="D9" s="113">
        <v>5.1543502050789572E-2</v>
      </c>
      <c r="E9" s="113">
        <f t="shared" si="0"/>
        <v>1.4537270039603485E-2</v>
      </c>
      <c r="F9" s="114">
        <f t="shared" si="1"/>
        <v>0.12936010237202064</v>
      </c>
      <c r="G9" s="115">
        <f t="shared" si="2"/>
        <v>0.27325747478364476</v>
      </c>
      <c r="H9" s="154">
        <v>3.1283782991494427</v>
      </c>
    </row>
    <row r="10" spans="1:8" s="111" customFormat="1" ht="13.5" customHeight="1" x14ac:dyDescent="0.25">
      <c r="A10" s="112" t="s">
        <v>112</v>
      </c>
      <c r="B10" s="113">
        <v>2.9921528249362818E-2</v>
      </c>
      <c r="C10" s="113">
        <v>2.8669115424764325E-3</v>
      </c>
      <c r="D10" s="113">
        <v>9.5814342054453175E-2</v>
      </c>
      <c r="E10" s="113">
        <f t="shared" si="0"/>
        <v>5.6191466232538073E-3</v>
      </c>
      <c r="F10" s="114">
        <f t="shared" si="1"/>
        <v>2.430238162610901E-2</v>
      </c>
      <c r="G10" s="115">
        <f t="shared" si="2"/>
        <v>5.4223909875471828E-2</v>
      </c>
      <c r="H10" s="154">
        <v>1.983728960109727</v>
      </c>
    </row>
    <row r="11" spans="1:8" s="111" customFormat="1" ht="5.0999999999999996" customHeight="1" x14ac:dyDescent="0.25"/>
    <row r="12" spans="1:8" s="111" customFormat="1" ht="23.25" customHeight="1" x14ac:dyDescent="0.25">
      <c r="A12" s="205" t="s">
        <v>113</v>
      </c>
      <c r="B12" s="205"/>
      <c r="C12" s="205"/>
      <c r="D12" s="205"/>
      <c r="E12" s="205"/>
      <c r="F12" s="205"/>
      <c r="G12" s="205"/>
    </row>
    <row r="13" spans="1:8" s="111" customFormat="1" ht="5.0999999999999996" customHeight="1" x14ac:dyDescent="0.25">
      <c r="A13" s="149"/>
      <c r="B13" s="149"/>
    </row>
    <row r="14" spans="1:8" s="111" customFormat="1" ht="25.5" customHeight="1" x14ac:dyDescent="0.25">
      <c r="A14" s="150" t="s">
        <v>118</v>
      </c>
      <c r="B14" s="150" t="s">
        <v>107</v>
      </c>
      <c r="C14" s="147" t="s">
        <v>116</v>
      </c>
      <c r="D14" s="147" t="s">
        <v>117</v>
      </c>
      <c r="E14" s="147" t="s">
        <v>220</v>
      </c>
      <c r="F14" s="203" t="s">
        <v>119</v>
      </c>
      <c r="G14" s="204"/>
      <c r="H14" s="147" t="s">
        <v>221</v>
      </c>
    </row>
    <row r="15" spans="1:8" s="111" customFormat="1" ht="13.5" customHeight="1" x14ac:dyDescent="0.25">
      <c r="A15" s="112" t="s">
        <v>108</v>
      </c>
      <c r="B15" s="113">
        <v>0.6602112498766417</v>
      </c>
      <c r="C15" s="113">
        <v>1.1938159706583682E-2</v>
      </c>
      <c r="D15" s="113">
        <v>1.808233305447959E-2</v>
      </c>
      <c r="E15" s="113">
        <f>C15*1.96</f>
        <v>2.3398793024904017E-2</v>
      </c>
      <c r="F15" s="114">
        <f>B15-E15</f>
        <v>0.63681245685173771</v>
      </c>
      <c r="G15" s="115">
        <f>B15+E15</f>
        <v>0.6836100429015457</v>
      </c>
      <c r="H15" s="154">
        <v>1.4755924287148596</v>
      </c>
    </row>
    <row r="16" spans="1:8" s="111" customFormat="1" ht="13.5" customHeight="1" x14ac:dyDescent="0.25">
      <c r="A16" s="112" t="s">
        <v>109</v>
      </c>
      <c r="B16" s="113">
        <v>0.94812142750918027</v>
      </c>
      <c r="C16" s="113">
        <v>6.7298866731991518E-3</v>
      </c>
      <c r="D16" s="113">
        <v>7.0981273895257355E-3</v>
      </c>
      <c r="E16" s="113">
        <f t="shared" ref="E16:E19" si="3">C16*1.96</f>
        <v>1.3190577879470337E-2</v>
      </c>
      <c r="F16" s="114">
        <f t="shared" ref="F16:F19" si="4">B16-E16</f>
        <v>0.93493084962970996</v>
      </c>
      <c r="G16" s="115">
        <f t="shared" ref="G16:G19" si="5">B16+E16</f>
        <v>0.96131200538865058</v>
      </c>
      <c r="H16" s="154">
        <v>1.4119847586492764</v>
      </c>
    </row>
    <row r="17" spans="1:8" s="111" customFormat="1" ht="13.5" customHeight="1" x14ac:dyDescent="0.25">
      <c r="A17" s="112" t="s">
        <v>110</v>
      </c>
      <c r="B17" s="113">
        <v>0.62596043269066159</v>
      </c>
      <c r="C17" s="113">
        <v>1.253660061357019E-2</v>
      </c>
      <c r="D17" s="113">
        <v>2.0027784439476788E-2</v>
      </c>
      <c r="E17" s="113">
        <f t="shared" si="3"/>
        <v>2.457173720259757E-2</v>
      </c>
      <c r="F17" s="114">
        <f t="shared" si="4"/>
        <v>0.60138869548806406</v>
      </c>
      <c r="G17" s="115">
        <f t="shared" si="5"/>
        <v>0.65053216989325913</v>
      </c>
      <c r="H17" s="154">
        <v>1.5591170412997688</v>
      </c>
    </row>
    <row r="18" spans="1:8" s="111" customFormat="1" ht="13.5" customHeight="1" x14ac:dyDescent="0.25">
      <c r="A18" s="112" t="s">
        <v>111</v>
      </c>
      <c r="B18" s="113">
        <v>0.15365819246740667</v>
      </c>
      <c r="C18" s="113">
        <v>1.2074864133134829E-2</v>
      </c>
      <c r="D18" s="113">
        <v>7.8582625106019641E-2</v>
      </c>
      <c r="E18" s="113">
        <f t="shared" si="3"/>
        <v>2.3666733700944263E-2</v>
      </c>
      <c r="F18" s="114">
        <f t="shared" si="4"/>
        <v>0.1299914587664624</v>
      </c>
      <c r="G18" s="115">
        <f t="shared" si="5"/>
        <v>0.17732492616835094</v>
      </c>
      <c r="H18" s="154">
        <v>1.7192121690807478</v>
      </c>
    </row>
    <row r="19" spans="1:8" s="111" customFormat="1" ht="13.5" customHeight="1" x14ac:dyDescent="0.25">
      <c r="A19" s="112" t="s">
        <v>112</v>
      </c>
      <c r="B19" s="113">
        <v>5.1878572490819723E-2</v>
      </c>
      <c r="C19" s="113">
        <v>6.7298866731991518E-3</v>
      </c>
      <c r="D19" s="113">
        <v>0.12972382141760072</v>
      </c>
      <c r="E19" s="113">
        <f t="shared" si="3"/>
        <v>1.3190577879470337E-2</v>
      </c>
      <c r="F19" s="114">
        <f t="shared" si="4"/>
        <v>3.8687994611349384E-2</v>
      </c>
      <c r="G19" s="115">
        <f t="shared" si="5"/>
        <v>6.5069150370290055E-2</v>
      </c>
      <c r="H19" s="154">
        <v>1.4119847586492764</v>
      </c>
    </row>
    <row r="20" spans="1:8" s="111" customFormat="1" ht="5.0999999999999996" customHeight="1" x14ac:dyDescent="0.25"/>
    <row r="21" spans="1:8" s="111" customFormat="1" x14ac:dyDescent="0.25">
      <c r="A21" s="205" t="s">
        <v>114</v>
      </c>
      <c r="B21" s="205"/>
      <c r="C21" s="205"/>
      <c r="D21" s="205"/>
      <c r="E21" s="205"/>
      <c r="F21" s="205"/>
      <c r="G21" s="205"/>
    </row>
    <row r="22" spans="1:8" s="111" customFormat="1" ht="5.0999999999999996" customHeight="1" x14ac:dyDescent="0.25">
      <c r="A22" s="149"/>
      <c r="B22" s="149"/>
    </row>
    <row r="23" spans="1:8" s="111" customFormat="1" ht="25.5" customHeight="1" x14ac:dyDescent="0.25">
      <c r="A23" s="150" t="s">
        <v>118</v>
      </c>
      <c r="B23" s="150" t="s">
        <v>107</v>
      </c>
      <c r="C23" s="147" t="s">
        <v>116</v>
      </c>
      <c r="D23" s="147" t="s">
        <v>117</v>
      </c>
      <c r="E23" s="147" t="s">
        <v>220</v>
      </c>
      <c r="F23" s="203" t="s">
        <v>119</v>
      </c>
      <c r="G23" s="204"/>
      <c r="H23" s="147" t="s">
        <v>221</v>
      </c>
    </row>
    <row r="24" spans="1:8" s="111" customFormat="1" ht="13.5" customHeight="1" x14ac:dyDescent="0.25">
      <c r="A24" s="112" t="s">
        <v>108</v>
      </c>
      <c r="B24" s="113">
        <v>0.60029781603700427</v>
      </c>
      <c r="C24" s="113">
        <v>1.2359103750540829E-2</v>
      </c>
      <c r="D24" s="113">
        <v>2.0588287047472741E-2</v>
      </c>
      <c r="E24" s="113">
        <f>C24*1.96</f>
        <v>2.4223843351060023E-2</v>
      </c>
      <c r="F24" s="114">
        <f>B24-E24</f>
        <v>0.57607397268594429</v>
      </c>
      <c r="G24" s="115">
        <f>B24+E24</f>
        <v>0.62452165938806425</v>
      </c>
      <c r="H24" s="154">
        <v>2.3328309798854971</v>
      </c>
    </row>
    <row r="25" spans="1:8" s="111" customFormat="1" ht="13.5" customHeight="1" x14ac:dyDescent="0.25">
      <c r="A25" s="112" t="s">
        <v>109</v>
      </c>
      <c r="B25" s="113">
        <v>0.97249736844903301</v>
      </c>
      <c r="C25" s="113">
        <v>4.5229125324971831E-3</v>
      </c>
      <c r="D25" s="113">
        <v>4.6508223870162808E-3</v>
      </c>
      <c r="E25" s="113">
        <f t="shared" ref="E25:E28" si="6">C25*1.96</f>
        <v>8.8649085636944795E-3</v>
      </c>
      <c r="F25" s="114">
        <f t="shared" ref="F25:F28" si="7">B25-E25</f>
        <v>0.96363245988533852</v>
      </c>
      <c r="G25" s="115">
        <f t="shared" ref="G25:G28" si="8">B25+E25</f>
        <v>0.98136227701272749</v>
      </c>
      <c r="H25" s="154">
        <v>1.6824921968891124</v>
      </c>
    </row>
    <row r="26" spans="1:8" s="111" customFormat="1" ht="13.5" customHeight="1" x14ac:dyDescent="0.25">
      <c r="A26" s="112" t="s">
        <v>110</v>
      </c>
      <c r="B26" s="113">
        <v>0.58378804638168835</v>
      </c>
      <c r="C26" s="113">
        <v>1.1845049306627092E-2</v>
      </c>
      <c r="D26" s="113">
        <v>2.028998260591763E-2</v>
      </c>
      <c r="E26" s="113">
        <f t="shared" si="6"/>
        <v>2.3216296640989099E-2</v>
      </c>
      <c r="F26" s="114">
        <f t="shared" si="7"/>
        <v>0.56057174974069923</v>
      </c>
      <c r="G26" s="115">
        <f t="shared" si="8"/>
        <v>0.60700434302267747</v>
      </c>
      <c r="H26" s="154">
        <v>2.1160045695892946</v>
      </c>
    </row>
    <row r="27" spans="1:8" s="111" customFormat="1" ht="13.5" customHeight="1" x14ac:dyDescent="0.25">
      <c r="A27" s="112" t="s">
        <v>111</v>
      </c>
      <c r="B27" s="113">
        <v>0.1606697430117702</v>
      </c>
      <c r="C27" s="113">
        <v>1.6122076922375991E-2</v>
      </c>
      <c r="D27" s="113">
        <v>0.10034295580590388</v>
      </c>
      <c r="E27" s="113">
        <f t="shared" si="6"/>
        <v>3.1599270767856943E-2</v>
      </c>
      <c r="F27" s="114">
        <f t="shared" si="7"/>
        <v>0.12907047224391327</v>
      </c>
      <c r="G27" s="115">
        <f t="shared" si="8"/>
        <v>0.19226901377962713</v>
      </c>
      <c r="H27" s="154">
        <v>4.2398878151432902</v>
      </c>
    </row>
    <row r="28" spans="1:8" s="111" customFormat="1" ht="13.5" customHeight="1" x14ac:dyDescent="0.25">
      <c r="A28" s="112" t="s">
        <v>112</v>
      </c>
      <c r="B28" s="113">
        <v>2.7502631550967029E-2</v>
      </c>
      <c r="C28" s="113">
        <v>4.5229125324971831E-3</v>
      </c>
      <c r="D28" s="113">
        <v>0.16445380959692751</v>
      </c>
      <c r="E28" s="113">
        <f t="shared" si="6"/>
        <v>8.8649085636944795E-3</v>
      </c>
      <c r="F28" s="114">
        <f t="shared" si="7"/>
        <v>1.8637722987272551E-2</v>
      </c>
      <c r="G28" s="115">
        <f t="shared" si="8"/>
        <v>3.6367540114661506E-2</v>
      </c>
      <c r="H28" s="154">
        <v>1.6824921968891124</v>
      </c>
    </row>
    <row r="29" spans="1:8" s="111" customFormat="1" ht="5.0999999999999996" customHeight="1" x14ac:dyDescent="0.25">
      <c r="A29" s="116"/>
      <c r="B29" s="117"/>
      <c r="C29" s="117"/>
      <c r="D29" s="117"/>
      <c r="E29" s="117"/>
      <c r="F29" s="117"/>
      <c r="G29" s="117"/>
      <c r="H29" s="117"/>
    </row>
    <row r="30" spans="1:8" s="111" customFormat="1" x14ac:dyDescent="0.25">
      <c r="A30" s="205" t="s">
        <v>115</v>
      </c>
      <c r="B30" s="205"/>
      <c r="C30" s="205"/>
      <c r="D30" s="205"/>
      <c r="E30" s="205"/>
      <c r="F30" s="205"/>
      <c r="G30" s="205"/>
    </row>
    <row r="31" spans="1:8" s="111" customFormat="1" ht="5.0999999999999996" customHeight="1" x14ac:dyDescent="0.25">
      <c r="A31" s="149"/>
      <c r="B31" s="149"/>
    </row>
    <row r="32" spans="1:8" s="111" customFormat="1" ht="25.5" customHeight="1" x14ac:dyDescent="0.25">
      <c r="A32" s="150" t="s">
        <v>118</v>
      </c>
      <c r="B32" s="150" t="s">
        <v>107</v>
      </c>
      <c r="C32" s="147" t="s">
        <v>116</v>
      </c>
      <c r="D32" s="147" t="s">
        <v>117</v>
      </c>
      <c r="E32" s="147" t="s">
        <v>220</v>
      </c>
      <c r="F32" s="203" t="s">
        <v>119</v>
      </c>
      <c r="G32" s="204"/>
      <c r="H32" s="147" t="s">
        <v>221</v>
      </c>
    </row>
    <row r="33" spans="1:8" s="111" customFormat="1" ht="13.5" customHeight="1" x14ac:dyDescent="0.25">
      <c r="A33" s="112" t="s">
        <v>108</v>
      </c>
      <c r="B33" s="113">
        <v>0.58595875644895112</v>
      </c>
      <c r="C33" s="113">
        <v>1.1601373178070909E-2</v>
      </c>
      <c r="D33" s="113">
        <v>1.979895863042986E-2</v>
      </c>
      <c r="E33" s="113">
        <f>C33*1.96</f>
        <v>2.2738691429018982E-2</v>
      </c>
      <c r="F33" s="114">
        <f>B33-E33</f>
        <v>0.56322006501993216</v>
      </c>
      <c r="G33" s="115">
        <f>B33+E33</f>
        <v>0.60869744787797009</v>
      </c>
      <c r="H33" s="154">
        <v>3.0981529068070519</v>
      </c>
    </row>
    <row r="34" spans="1:8" s="111" customFormat="1" ht="13.5" customHeight="1" x14ac:dyDescent="0.25">
      <c r="A34" s="112" t="s">
        <v>109</v>
      </c>
      <c r="B34" s="113">
        <v>0.97874154674054326</v>
      </c>
      <c r="C34" s="113">
        <v>4.0777691454626005E-3</v>
      </c>
      <c r="D34" s="113">
        <v>4.166339069841883E-3</v>
      </c>
      <c r="E34" s="113">
        <f t="shared" ref="E34:E37" si="9">C34*1.96</f>
        <v>7.9924275251066976E-3</v>
      </c>
      <c r="F34" s="114">
        <f t="shared" ref="F34:F37" si="10">B34-E34</f>
        <v>0.97074911921543661</v>
      </c>
      <c r="G34" s="115">
        <f t="shared" ref="G34:G37" si="11">B34+E34</f>
        <v>0.9867339742656499</v>
      </c>
      <c r="H34" s="154">
        <v>2.6152146492127715</v>
      </c>
    </row>
    <row r="35" spans="1:8" s="111" customFormat="1" ht="13.5" customHeight="1" x14ac:dyDescent="0.25">
      <c r="A35" s="112" t="s">
        <v>110</v>
      </c>
      <c r="B35" s="113">
        <v>0.57350217961301164</v>
      </c>
      <c r="C35" s="113">
        <v>1.1596273039731961E-2</v>
      </c>
      <c r="D35" s="113">
        <v>2.0220102820806898E-2</v>
      </c>
      <c r="E35" s="113">
        <f t="shared" si="9"/>
        <v>2.2728695157874644E-2</v>
      </c>
      <c r="F35" s="114">
        <f t="shared" si="10"/>
        <v>0.55077348445513696</v>
      </c>
      <c r="G35" s="115">
        <f t="shared" si="11"/>
        <v>0.59623087477088632</v>
      </c>
      <c r="H35" s="154">
        <v>3.070292018110917</v>
      </c>
    </row>
    <row r="36" spans="1:8" s="111" customFormat="1" ht="13.5" customHeight="1" x14ac:dyDescent="0.25">
      <c r="A36" s="112" t="s">
        <v>111</v>
      </c>
      <c r="B36" s="113">
        <v>0.12804854296416135</v>
      </c>
      <c r="C36" s="113">
        <v>9.5987391306608105E-3</v>
      </c>
      <c r="D36" s="113">
        <v>7.4961720832288872E-2</v>
      </c>
      <c r="E36" s="113">
        <f t="shared" si="9"/>
        <v>1.8813528696095188E-2</v>
      </c>
      <c r="F36" s="114">
        <f t="shared" si="10"/>
        <v>0.10923501426806616</v>
      </c>
      <c r="G36" s="115">
        <f t="shared" si="11"/>
        <v>0.14686207166025653</v>
      </c>
      <c r="H36" s="154">
        <v>2.700369442982693</v>
      </c>
    </row>
    <row r="37" spans="1:8" s="111" customFormat="1" ht="13.5" customHeight="1" x14ac:dyDescent="0.25">
      <c r="A37" s="112" t="s">
        <v>112</v>
      </c>
      <c r="B37" s="113">
        <v>2.1258453259456769E-2</v>
      </c>
      <c r="C37" s="113">
        <v>4.0777691454626005E-3</v>
      </c>
      <c r="D37" s="113">
        <v>0.19181871304059317</v>
      </c>
      <c r="E37" s="113">
        <f t="shared" si="9"/>
        <v>7.9924275251066976E-3</v>
      </c>
      <c r="F37" s="114">
        <f t="shared" si="10"/>
        <v>1.3266025734350071E-2</v>
      </c>
      <c r="G37" s="115">
        <f t="shared" si="11"/>
        <v>2.9250880784563466E-2</v>
      </c>
      <c r="H37" s="154">
        <v>2.6152146492127715</v>
      </c>
    </row>
  </sheetData>
  <mergeCells count="9">
    <mergeCell ref="F23:G23"/>
    <mergeCell ref="A30:G30"/>
    <mergeCell ref="F32:G32"/>
    <mergeCell ref="A1:H1"/>
    <mergeCell ref="A3:H3"/>
    <mergeCell ref="F5:G5"/>
    <mergeCell ref="A12:G12"/>
    <mergeCell ref="F14:G14"/>
    <mergeCell ref="A21:G21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25</vt:i4>
      </vt:variant>
      <vt:variant>
        <vt:lpstr>Named Ranges</vt:lpstr>
      </vt:variant>
      <vt:variant>
        <vt:i4>10</vt:i4>
      </vt:variant>
    </vt:vector>
  </HeadingPairs>
  <TitlesOfParts>
    <vt:vector size="35" baseType="lpstr">
      <vt:lpstr>Índice</vt:lpstr>
      <vt:lpstr>Cuadro 1</vt:lpstr>
      <vt:lpstr>Cuadro 2</vt:lpstr>
      <vt:lpstr>Cuadro 3</vt:lpstr>
      <vt:lpstr>Cuadro 4</vt:lpstr>
      <vt:lpstr>Cuadro 5</vt:lpstr>
      <vt:lpstr>Cuadro 6</vt:lpstr>
      <vt:lpstr>Cuadro 7</vt:lpstr>
      <vt:lpstr>Cuadro 8</vt:lpstr>
      <vt:lpstr>Cuadro 9</vt:lpstr>
      <vt:lpstr>Cuadro 10</vt:lpstr>
      <vt:lpstr>Cuadro 11</vt:lpstr>
      <vt:lpstr>Cuadro 12</vt:lpstr>
      <vt:lpstr>Cuadro 13</vt:lpstr>
      <vt:lpstr>Cuadro 14</vt:lpstr>
      <vt:lpstr>Cuadro 15</vt:lpstr>
      <vt:lpstr>Cuadro 16</vt:lpstr>
      <vt:lpstr>Cuadro 17</vt:lpstr>
      <vt:lpstr>Cuadro 18</vt:lpstr>
      <vt:lpstr>Cuadro 19</vt:lpstr>
      <vt:lpstr>Cuadro 20</vt:lpstr>
      <vt:lpstr>Cuadro 21</vt:lpstr>
      <vt:lpstr>Cuadro 22</vt:lpstr>
      <vt:lpstr>Cuadro 23</vt:lpstr>
      <vt:lpstr>Estimadores</vt:lpstr>
      <vt:lpstr>'Cuadro 1'!OLE_LINK1</vt:lpstr>
      <vt:lpstr>'Cuadro 2'!OLE_LINK2</vt:lpstr>
      <vt:lpstr>'Cuadro 13'!Print_Area</vt:lpstr>
      <vt:lpstr>'Cuadro 15'!Print_Area</vt:lpstr>
      <vt:lpstr>'Cuadro 17'!Print_Area</vt:lpstr>
      <vt:lpstr>'Cuadro 19'!Print_Area</vt:lpstr>
      <vt:lpstr>'Cuadro 21'!Print_Area</vt:lpstr>
      <vt:lpstr>'Cuadro 22'!Print_Area</vt:lpstr>
      <vt:lpstr>'Cuadro 23'!Print_Area</vt:lpstr>
      <vt:lpstr>Estimadores!Print_Area</vt:lpstr>
    </vt:vector>
  </TitlesOfParts>
  <Company>IBM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Diana Marcela Sanchez Castro</cp:lastModifiedBy>
  <cp:lastPrinted>2013-09-15T03:15:02Z</cp:lastPrinted>
  <dcterms:created xsi:type="dcterms:W3CDTF">2011-08-01T14:22:18Z</dcterms:created>
  <dcterms:modified xsi:type="dcterms:W3CDTF">2016-11-02T18:51:50Z</dcterms:modified>
</cp:coreProperties>
</file>